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60" activeTab="0"/>
  </bookViews>
  <sheets>
    <sheet name="119 21" sheetId="1" r:id="rId1"/>
  </sheets>
  <definedNames>
    <definedName name="_xlnm.Print_Area" localSheetId="0">'119 21'!$A$1:$C$48</definedName>
  </definedNames>
  <calcPr fullCalcOnLoad="1"/>
</workbook>
</file>

<file path=xl/sharedStrings.xml><?xml version="1.0" encoding="utf-8"?>
<sst xmlns="http://schemas.openxmlformats.org/spreadsheetml/2006/main" count="48" uniqueCount="45">
  <si>
    <t>Годовой отчет о расходовании средств по МКД №119 по ул. Железнодорожная за 2021 год</t>
  </si>
  <si>
    <t>ДОХОДЫ</t>
  </si>
  <si>
    <t>Начислено, руб.</t>
  </si>
  <si>
    <t>Оплачено, руб.</t>
  </si>
  <si>
    <t>1.Содержание жилья (платежи населения)</t>
  </si>
  <si>
    <t>плата за содержание и ремонт общедомового имущества</t>
  </si>
  <si>
    <t>Плата за ОДН электроэнергия</t>
  </si>
  <si>
    <t>2. Прочие доходы  ( от интернет-провайдеров и рекламы)</t>
  </si>
  <si>
    <t>Итого  содержание  общего имущества и прочие доходы</t>
  </si>
  <si>
    <t>РАСХОДЫ</t>
  </si>
  <si>
    <t>Статья</t>
  </si>
  <si>
    <t>Задолженность  (-), переплата (+) по содержанию жилья на 01.01. 2021</t>
  </si>
  <si>
    <t>1. Ремонт конструктивных элементов зданий</t>
  </si>
  <si>
    <t>Заработная плата за текущий ремонт (плановый осмотр кровли, оконных и дверных заполнений, фасада, закрытие теплового контура, ремонт козырька, очистка тех.помещений от мусора и прочие)</t>
  </si>
  <si>
    <t>Страховые взносы (пенсионный фонд, медстрахование, ФСС)</t>
  </si>
  <si>
    <t>Техническое обслуживание дымоходов и вентканалов</t>
  </si>
  <si>
    <t xml:space="preserve">Материальные затраты ( материалы, работы и услуги по ремонту конструктивных элементов) </t>
  </si>
  <si>
    <t>Прочие расходы (заработная плата тракториста, налоги на ФОТ, ГСМ и запчасти для транспорта- снабжения, доставки материалов на участок)</t>
  </si>
  <si>
    <t>2. Ремонт и обслуживание внутридомового инженерного оборудования</t>
  </si>
  <si>
    <t xml:space="preserve">Заработная плата за текущий ремонт (плановый осмотр общедомовой системы холодного, горячего водоснабжения, водоотведения, системы отопления, системы электроснабжения, подготовка системы отопления к отопительному периоду, замена эл.ламп, ППР электрощитов, </t>
  </si>
  <si>
    <t xml:space="preserve">Материальные затраты ( материалы, работы и услуги по ремонту и обслуживанию внутридомового инженерного оборудования) </t>
  </si>
  <si>
    <t>Аварийное обслуживание (услуги по ликвидации аварий в выходные, праздничные дни и ночное время)</t>
  </si>
  <si>
    <t xml:space="preserve">Тех.обслуж. внутридомового газового оборудования </t>
  </si>
  <si>
    <t>Диагностика ВДГО 1 раз в 5 лет</t>
  </si>
  <si>
    <t>Техническое обслуживание индивидуального теплового пункта (в отопит.период)</t>
  </si>
  <si>
    <t>Проверка защитного заземления э\оборуования в жилом доме (согласно графика)</t>
  </si>
  <si>
    <t>Ежегодное обследование  лифтов</t>
  </si>
  <si>
    <t>Экспертное обследование (диагностика) лифтов срок эксплуатации свыше 25 лет</t>
  </si>
  <si>
    <t>3. Благоустройство и обеспечение санитарного состояния жилого фонда</t>
  </si>
  <si>
    <t>Заработная плата за благоустройство (уборка лестничных клеток, дворовой территории, покос травы, ремонт и покраска дворового оборудования, побелка бордюров и прочие)</t>
  </si>
  <si>
    <t xml:space="preserve">Материальные затраты ( материалы, работы  и услуги по благоустройству и обеспечению санитарного состояния жилого фонда ) </t>
  </si>
  <si>
    <t>Дератизация</t>
  </si>
  <si>
    <t>Содержание и обслуживание жилищного фонда, услуги сторонних организаций (ремонт бензопилы, бензокосы, вывоз мусора, талоны на захоронение ТБО, утилизация ламп)</t>
  </si>
  <si>
    <t>Сбор и доставка КГО (крупногабаритных отходов) от подъездов на контейнерную площадку.</t>
  </si>
  <si>
    <t>Прочие расходы (заработная плата тракториста, налоги на ФОТ, ГСМ и запчасти для транспорта- снабжения, амортизация ОС, доставки материалов на участок)</t>
  </si>
  <si>
    <t>Оплата ресурсоснабжающим организациям коммунальных ресурсов, используемых при обслуживании общего имущества ОДН (электроэнергия, холодная вода)</t>
  </si>
  <si>
    <t>Итого</t>
  </si>
  <si>
    <t>Финансовый результат</t>
  </si>
  <si>
    <t>Задолженность  (-), переплата (+) по содержанию жилья на 01.01. 2022</t>
  </si>
  <si>
    <t>ООО "УК Салют-16"</t>
  </si>
  <si>
    <r>
      <t xml:space="preserve">Общая площадь МКД  10864,89 </t>
    </r>
    <r>
      <rPr>
        <b/>
        <u val="single"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м2</t>
    </r>
  </si>
  <si>
    <r>
      <t>4. Внеэкплуатационные  расходы</t>
    </r>
    <r>
      <rPr>
        <sz val="12"/>
        <color indexed="8"/>
        <rFont val="Times New Roman"/>
        <family val="1"/>
      </rPr>
      <t xml:space="preserve"> (налог по упрощенной системе налогообложения, услуги банка, транспортный налог, плата за негативное воздействие на окружающую среду, членские взносы)</t>
    </r>
  </si>
  <si>
    <r>
      <t>6.  Прочие и прямые затраты, услуги РРКЦ</t>
    </r>
    <r>
      <rPr>
        <sz val="12"/>
        <color indexed="8"/>
        <rFont val="Times New Roman"/>
        <family val="1"/>
      </rPr>
      <t xml:space="preserve"> (агентское и комиссионное вознаграждение за изготовление ЕПД, прием и перечисление платежей, страхование гражданской ответственности)</t>
    </r>
  </si>
  <si>
    <t>Оплачено руб.</t>
  </si>
  <si>
    <r>
      <t>5.  Общеэксплуатационные расходы</t>
    </r>
    <r>
      <rPr>
        <sz val="11"/>
        <color indexed="8"/>
        <rFont val="Times New Roman"/>
        <family val="1"/>
      </rPr>
      <t xml:space="preserve"> (ФОТ АУП и страховые взносы, прием и регистрация заявок от населения, взаимодействие с организациями по устранию аварий, делопроизводство, организация работ с населением, подрядными организациями, с ресурсоснабжающими организациями, прием населения и юридических лиц, переписка, ведение бухгалтерского и технического учета, отчетности, организация работ с органами надзора и контролирующими организациями, организация расчетов за жилищные услуги, ведение баз данных по оплате за содержание и ремонт жилья, ведение паспортного учета, содержание и обслуживание средств связи, сайтов, программное обеспечение, услуги СБИС (бухучет), обслуживание ККМ, хранение и обновление технической документации, подготовка документации для судебных инстанций и участие в судебных заседаниях, технические осмотры, обследования, планирование, расчет стоимости работ, их приемка, учет и ведение журналов, подготовка паспортов готовности и актов осмотра, съем показаний индивидуальных и общедомовых приборов учета и прочие услуги (в т.ч. коммунальные платежи, бухгалтерские программы, аренда помещения, территории, бланки, канцелярские расходы, услуги почты, благоустройство территории офиса, госпошлина, обучение сотрудников, командировочные расходы, подписка на периодическую печать, участие в конкурсах, обучающих семинарах, оплата госпошлин)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</si>
</sst>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  <numFmt numFmtId="187" formatCode="0.00000"/>
    <numFmt numFmtId="188" formatCode="0.00000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0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0"/>
    </font>
    <font>
      <b/>
      <sz val="13"/>
      <color indexed="8"/>
      <name val="Times New Roman"/>
      <family val="1"/>
    </font>
    <font>
      <b/>
      <sz val="12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Arial"/>
      <family val="0"/>
    </font>
    <font>
      <sz val="10"/>
      <color indexed="9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59">
    <xf numFmtId="0" fontId="0" fillId="0" borderId="0" xfId="0" applyAlignment="1">
      <alignment/>
    </xf>
    <xf numFmtId="0" fontId="21" fillId="0" borderId="0" xfId="0" applyFont="1" applyBorder="1" applyAlignment="1">
      <alignment vertical="top" wrapText="1"/>
    </xf>
    <xf numFmtId="0" fontId="22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1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6" fillId="0" borderId="14" xfId="0" applyFont="1" applyBorder="1" applyAlignment="1">
      <alignment vertical="top" wrapText="1"/>
    </xf>
    <xf numFmtId="2" fontId="22" fillId="0" borderId="15" xfId="0" applyNumberFormat="1" applyFont="1" applyFill="1" applyBorder="1" applyAlignment="1">
      <alignment horizontal="center"/>
    </xf>
    <xf numFmtId="0" fontId="26" fillId="0" borderId="16" xfId="0" applyFont="1" applyBorder="1" applyAlignment="1">
      <alignment vertical="top" wrapText="1"/>
    </xf>
    <xf numFmtId="0" fontId="23" fillId="0" borderId="17" xfId="0" applyFont="1" applyFill="1" applyBorder="1" applyAlignment="1">
      <alignment horizontal="center"/>
    </xf>
    <xf numFmtId="2" fontId="23" fillId="0" borderId="17" xfId="0" applyNumberFormat="1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8" fillId="0" borderId="18" xfId="0" applyFont="1" applyBorder="1" applyAlignment="1">
      <alignment vertical="top" wrapText="1"/>
    </xf>
    <xf numFmtId="2" fontId="22" fillId="0" borderId="19" xfId="0" applyNumberFormat="1" applyFont="1" applyFill="1" applyBorder="1" applyAlignment="1">
      <alignment horizontal="center"/>
    </xf>
    <xf numFmtId="0" fontId="21" fillId="0" borderId="20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left" vertical="top" wrapText="1" indent="15"/>
    </xf>
    <xf numFmtId="0" fontId="22" fillId="0" borderId="16" xfId="0" applyFont="1" applyBorder="1" applyAlignment="1">
      <alignment vertical="top" wrapText="1"/>
    </xf>
    <xf numFmtId="0" fontId="26" fillId="0" borderId="16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6" fillId="0" borderId="16" xfId="0" applyFont="1" applyBorder="1" applyAlignment="1">
      <alignment horizontal="justify" vertical="top" wrapText="1"/>
    </xf>
    <xf numFmtId="0" fontId="22" fillId="0" borderId="16" xfId="0" applyFont="1" applyBorder="1" applyAlignment="1">
      <alignment vertical="distributed" wrapText="1"/>
    </xf>
    <xf numFmtId="0" fontId="23" fillId="0" borderId="21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0" fontId="21" fillId="0" borderId="16" xfId="0" applyFont="1" applyBorder="1" applyAlignment="1">
      <alignment vertical="top" wrapText="1"/>
    </xf>
    <xf numFmtId="0" fontId="31" fillId="0" borderId="16" xfId="0" applyFont="1" applyBorder="1" applyAlignment="1">
      <alignment horizontal="left" vertical="distributed" wrapText="1"/>
    </xf>
    <xf numFmtId="0" fontId="20" fillId="0" borderId="16" xfId="0" applyFont="1" applyBorder="1" applyAlignment="1">
      <alignment horizontal="right" vertical="top" wrapText="1"/>
    </xf>
    <xf numFmtId="0" fontId="23" fillId="0" borderId="0" xfId="0" applyFont="1" applyAlignment="1">
      <alignment/>
    </xf>
    <xf numFmtId="0" fontId="0" fillId="0" borderId="0" xfId="0" applyFill="1" applyBorder="1" applyAlignment="1">
      <alignment/>
    </xf>
    <xf numFmtId="2" fontId="22" fillId="0" borderId="22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2" fontId="20" fillId="0" borderId="23" xfId="0" applyNumberFormat="1" applyFont="1" applyFill="1" applyBorder="1" applyAlignment="1">
      <alignment horizontal="center"/>
    </xf>
    <xf numFmtId="0" fontId="32" fillId="0" borderId="24" xfId="0" applyFont="1" applyFill="1" applyBorder="1" applyAlignment="1">
      <alignment/>
    </xf>
    <xf numFmtId="2" fontId="23" fillId="0" borderId="25" xfId="0" applyNumberFormat="1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2" fontId="22" fillId="0" borderId="27" xfId="0" applyNumberFormat="1" applyFont="1" applyFill="1" applyBorder="1" applyAlignment="1">
      <alignment horizontal="center"/>
    </xf>
    <xf numFmtId="2" fontId="29" fillId="0" borderId="28" xfId="0" applyNumberFormat="1" applyFont="1" applyFill="1" applyBorder="1" applyAlignment="1">
      <alignment/>
    </xf>
    <xf numFmtId="2" fontId="22" fillId="0" borderId="29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/>
    </xf>
    <xf numFmtId="2" fontId="23" fillId="0" borderId="27" xfId="0" applyNumberFormat="1" applyFont="1" applyFill="1" applyBorder="1" applyAlignment="1">
      <alignment horizontal="center"/>
    </xf>
    <xf numFmtId="0" fontId="0" fillId="0" borderId="28" xfId="0" applyFill="1" applyBorder="1" applyAlignment="1">
      <alignment/>
    </xf>
    <xf numFmtId="2" fontId="23" fillId="0" borderId="23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2" fontId="23" fillId="0" borderId="23" xfId="0" applyNumberFormat="1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23" fillId="0" borderId="32" xfId="0" applyFont="1" applyFill="1" applyBorder="1" applyAlignment="1">
      <alignment/>
    </xf>
    <xf numFmtId="0" fontId="0" fillId="0" borderId="33" xfId="0" applyBorder="1" applyAlignment="1">
      <alignment/>
    </xf>
    <xf numFmtId="2" fontId="22" fillId="0" borderId="22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3" fillId="0" borderId="25" xfId="0" applyFont="1" applyFill="1" applyBorder="1" applyAlignment="1">
      <alignment horizontal="center"/>
    </xf>
    <xf numFmtId="2" fontId="33" fillId="0" borderId="0" xfId="0" applyNumberFormat="1" applyFont="1" applyAlignment="1">
      <alignment/>
    </xf>
    <xf numFmtId="0" fontId="33" fillId="0" borderId="0" xfId="0" applyFont="1" applyAlignment="1">
      <alignment/>
    </xf>
    <xf numFmtId="0" fontId="27" fillId="0" borderId="17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H47"/>
  <sheetViews>
    <sheetView tabSelected="1" zoomScale="75" zoomScaleNormal="75" workbookViewId="0" topLeftCell="A36">
      <selection activeCell="E28" sqref="E28"/>
    </sheetView>
  </sheetViews>
  <sheetFormatPr defaultColWidth="9.140625" defaultRowHeight="12.75"/>
  <cols>
    <col min="1" max="1" width="81.00390625" style="0" customWidth="1"/>
    <col min="2" max="2" width="19.00390625" style="0" customWidth="1"/>
    <col min="3" max="3" width="20.140625" style="0" customWidth="1"/>
    <col min="4" max="4" width="11.8515625" style="0" customWidth="1"/>
    <col min="5" max="5" width="14.7109375" style="0" customWidth="1"/>
    <col min="6" max="6" width="10.421875" style="0" bestFit="1" customWidth="1"/>
    <col min="11" max="11" width="24.7109375" style="0" customWidth="1"/>
  </cols>
  <sheetData>
    <row r="1" spans="1:3" ht="24.75" customHeight="1">
      <c r="A1" s="53" t="s">
        <v>0</v>
      </c>
      <c r="B1" s="53"/>
      <c r="C1" s="54"/>
    </row>
    <row r="2" spans="1:3" ht="19.5" customHeight="1" thickBot="1">
      <c r="A2" s="1"/>
      <c r="B2" s="2"/>
      <c r="C2" s="3"/>
    </row>
    <row r="3" spans="1:3" ht="23.25" customHeight="1" thickBot="1">
      <c r="A3" s="4" t="s">
        <v>1</v>
      </c>
      <c r="B3" s="5" t="s">
        <v>2</v>
      </c>
      <c r="C3" s="6" t="s">
        <v>3</v>
      </c>
    </row>
    <row r="4" spans="1:3" ht="23.25" customHeight="1" thickBot="1">
      <c r="A4" s="7" t="s">
        <v>40</v>
      </c>
      <c r="B4" s="8"/>
      <c r="C4" s="9"/>
    </row>
    <row r="5" spans="1:3" ht="19.5" customHeight="1">
      <c r="A5" s="10" t="s">
        <v>4</v>
      </c>
      <c r="B5" s="11">
        <v>2019554.58</v>
      </c>
      <c r="C5" s="11">
        <v>2025240.51</v>
      </c>
    </row>
    <row r="6" spans="1:3" ht="24.75" customHeight="1">
      <c r="A6" s="12" t="s">
        <v>5</v>
      </c>
      <c r="B6" s="13">
        <v>1788862.38</v>
      </c>
      <c r="C6" s="14">
        <v>1787321.73</v>
      </c>
    </row>
    <row r="7" spans="1:3" ht="21" customHeight="1">
      <c r="A7" s="12" t="s">
        <v>6</v>
      </c>
      <c r="B7" s="15">
        <v>230692.2</v>
      </c>
      <c r="C7" s="58">
        <v>237918.78</v>
      </c>
    </row>
    <row r="8" spans="1:3" ht="21" customHeight="1">
      <c r="A8" s="12" t="s">
        <v>7</v>
      </c>
      <c r="B8" s="14">
        <v>47136.32179329342</v>
      </c>
      <c r="C8" s="14">
        <v>47136.32179329342</v>
      </c>
    </row>
    <row r="9" spans="1:8" ht="24.75" customHeight="1" thickBot="1">
      <c r="A9" s="16" t="s">
        <v>8</v>
      </c>
      <c r="B9" s="17">
        <v>2066690.9017932932</v>
      </c>
      <c r="C9" s="17">
        <v>2072376.8317932934</v>
      </c>
      <c r="F9" s="31"/>
      <c r="G9" s="31"/>
      <c r="H9" s="31"/>
    </row>
    <row r="10" spans="1:8" ht="21" customHeight="1" thickBot="1">
      <c r="A10" s="18" t="s">
        <v>9</v>
      </c>
      <c r="B10" s="48" t="s">
        <v>43</v>
      </c>
      <c r="C10" s="49"/>
      <c r="F10" s="31"/>
      <c r="G10" s="31"/>
      <c r="H10" s="31"/>
    </row>
    <row r="11" spans="1:8" ht="20.25" customHeight="1" thickBot="1">
      <c r="A11" s="19" t="s">
        <v>10</v>
      </c>
      <c r="B11" s="50"/>
      <c r="C11" s="51"/>
      <c r="F11" s="31"/>
      <c r="G11" s="31"/>
      <c r="H11" s="31"/>
    </row>
    <row r="12" spans="1:8" ht="21.75" customHeight="1" thickBot="1">
      <c r="A12" s="12" t="s">
        <v>11</v>
      </c>
      <c r="B12" s="52">
        <v>-143973.22</v>
      </c>
      <c r="C12" s="33"/>
      <c r="F12" s="31"/>
      <c r="G12" s="31"/>
      <c r="H12" s="31"/>
    </row>
    <row r="13" spans="1:8" ht="24" customHeight="1" thickBot="1">
      <c r="A13" s="20" t="s">
        <v>12</v>
      </c>
      <c r="B13" s="52">
        <v>265758.66150244506</v>
      </c>
      <c r="C13" s="33"/>
      <c r="F13" s="31"/>
      <c r="G13" s="31"/>
      <c r="H13" s="31"/>
    </row>
    <row r="14" spans="1:3" ht="48.75" customHeight="1">
      <c r="A14" s="12" t="s">
        <v>13</v>
      </c>
      <c r="B14" s="47">
        <v>103331.34916610362</v>
      </c>
      <c r="C14" s="46"/>
    </row>
    <row r="15" spans="1:3" ht="22.5" customHeight="1">
      <c r="A15" s="12" t="s">
        <v>14</v>
      </c>
      <c r="B15" s="36">
        <v>31206.067448163292</v>
      </c>
      <c r="C15" s="38"/>
    </row>
    <row r="16" spans="1:3" ht="24.75" customHeight="1">
      <c r="A16" s="12" t="s">
        <v>15</v>
      </c>
      <c r="B16" s="36">
        <v>13745.086834087479</v>
      </c>
      <c r="C16" s="38"/>
    </row>
    <row r="17" spans="1:3" ht="34.5" customHeight="1">
      <c r="A17" s="21" t="s">
        <v>16</v>
      </c>
      <c r="B17" s="36">
        <v>93999.23</v>
      </c>
      <c r="C17" s="38"/>
    </row>
    <row r="18" spans="1:4" ht="35.25" customHeight="1" thickBot="1">
      <c r="A18" s="12" t="s">
        <v>17</v>
      </c>
      <c r="B18" s="43">
        <v>23476.928054090637</v>
      </c>
      <c r="C18" s="44"/>
      <c r="D18" s="22"/>
    </row>
    <row r="19" spans="1:3" ht="24" customHeight="1" thickBot="1">
      <c r="A19" s="20" t="s">
        <v>18</v>
      </c>
      <c r="B19" s="52">
        <v>466574.30229279626</v>
      </c>
      <c r="C19" s="33"/>
    </row>
    <row r="20" spans="1:3" ht="69" customHeight="1">
      <c r="A20" s="23" t="s">
        <v>19</v>
      </c>
      <c r="B20" s="45">
        <v>244915.47807200786</v>
      </c>
      <c r="C20" s="46"/>
    </row>
    <row r="21" spans="1:3" ht="25.5" customHeight="1">
      <c r="A21" s="12" t="s">
        <v>14</v>
      </c>
      <c r="B21" s="36">
        <v>73964.47437774637</v>
      </c>
      <c r="C21" s="38"/>
    </row>
    <row r="22" spans="1:3" ht="33.75" customHeight="1">
      <c r="A22" s="21" t="s">
        <v>20</v>
      </c>
      <c r="B22" s="36">
        <v>71836.28</v>
      </c>
      <c r="C22" s="38"/>
    </row>
    <row r="23" spans="1:3" ht="33" customHeight="1">
      <c r="A23" s="12" t="s">
        <v>21</v>
      </c>
      <c r="B23" s="36">
        <v>44853.67599325908</v>
      </c>
      <c r="C23" s="38"/>
    </row>
    <row r="24" spans="1:3" ht="19.5" customHeight="1">
      <c r="A24" s="12" t="s">
        <v>22</v>
      </c>
      <c r="B24" s="55">
        <v>11222.19</v>
      </c>
      <c r="C24" s="38"/>
    </row>
    <row r="25" spans="1:3" ht="20.25" customHeight="1" hidden="1">
      <c r="A25" s="12" t="s">
        <v>23</v>
      </c>
      <c r="B25" s="55"/>
      <c r="C25" s="37"/>
    </row>
    <row r="26" spans="1:3" ht="19.5" customHeight="1">
      <c r="A26" s="12" t="s">
        <v>24</v>
      </c>
      <c r="B26" s="55"/>
      <c r="C26" s="37"/>
    </row>
    <row r="27" spans="1:3" ht="16.5" customHeight="1">
      <c r="A27" s="12" t="s">
        <v>25</v>
      </c>
      <c r="B27" s="36">
        <v>0</v>
      </c>
      <c r="C27" s="37"/>
    </row>
    <row r="28" spans="1:3" ht="18.75" customHeight="1">
      <c r="A28" s="12" t="s">
        <v>26</v>
      </c>
      <c r="B28" s="55">
        <v>12792</v>
      </c>
      <c r="C28" s="37"/>
    </row>
    <row r="29" spans="1:3" ht="18.75" customHeight="1">
      <c r="A29" s="12" t="s">
        <v>27</v>
      </c>
      <c r="B29" s="55"/>
      <c r="C29" s="38"/>
    </row>
    <row r="30" spans="1:4" ht="33.75" customHeight="1" thickBot="1">
      <c r="A30" s="12" t="s">
        <v>17</v>
      </c>
      <c r="B30" s="43">
        <v>6990.2038497829535</v>
      </c>
      <c r="C30" s="44"/>
      <c r="D30" s="22"/>
    </row>
    <row r="31" spans="1:3" ht="32.25" customHeight="1" thickBot="1">
      <c r="A31" s="24" t="s">
        <v>28</v>
      </c>
      <c r="B31" s="52">
        <v>901927.4401269273</v>
      </c>
      <c r="C31" s="33"/>
    </row>
    <row r="32" spans="1:3" ht="48" customHeight="1">
      <c r="A32" s="12" t="s">
        <v>29</v>
      </c>
      <c r="B32" s="47">
        <v>301457.1269513681</v>
      </c>
      <c r="C32" s="46"/>
    </row>
    <row r="33" spans="1:3" ht="20.25" customHeight="1">
      <c r="A33" s="12" t="s">
        <v>14</v>
      </c>
      <c r="B33" s="36">
        <v>91040.05233931316</v>
      </c>
      <c r="C33" s="38"/>
    </row>
    <row r="34" spans="1:3" s="22" customFormat="1" ht="33" customHeight="1">
      <c r="A34" s="21" t="s">
        <v>30</v>
      </c>
      <c r="B34" s="36">
        <v>94303.41864997506</v>
      </c>
      <c r="C34" s="38"/>
    </row>
    <row r="35" spans="1:3" ht="15.75">
      <c r="A35" s="12" t="s">
        <v>31</v>
      </c>
      <c r="B35" s="36">
        <v>5644.450575775032</v>
      </c>
      <c r="C35" s="38"/>
    </row>
    <row r="36" spans="1:3" ht="48.75" customHeight="1">
      <c r="A36" s="12" t="s">
        <v>32</v>
      </c>
      <c r="B36" s="36">
        <v>129371.53764912306</v>
      </c>
      <c r="C36" s="38"/>
    </row>
    <row r="37" spans="1:4" ht="34.5" customHeight="1" thickBot="1">
      <c r="A37" s="25" t="s">
        <v>33</v>
      </c>
      <c r="B37" s="36">
        <v>32874.54263107097</v>
      </c>
      <c r="C37" s="38"/>
      <c r="D37" s="22"/>
    </row>
    <row r="38" spans="1:4" ht="41.25" customHeight="1">
      <c r="A38" s="12" t="s">
        <v>34</v>
      </c>
      <c r="B38" s="36">
        <v>12390.361330301972</v>
      </c>
      <c r="C38" s="38"/>
      <c r="D38" s="22"/>
    </row>
    <row r="39" spans="1:6" ht="33.75" customHeight="1" thickBot="1">
      <c r="A39" s="12" t="s">
        <v>35</v>
      </c>
      <c r="B39" s="39">
        <v>234845.95</v>
      </c>
      <c r="C39" s="40"/>
      <c r="F39" s="26"/>
    </row>
    <row r="40" spans="1:3" ht="50.25" customHeight="1" thickBot="1">
      <c r="A40" s="27" t="s">
        <v>41</v>
      </c>
      <c r="B40" s="32">
        <v>69710.8572021434</v>
      </c>
      <c r="C40" s="33"/>
    </row>
    <row r="41" spans="1:3" ht="309.75" customHeight="1" thickBot="1">
      <c r="A41" s="28" t="s">
        <v>44</v>
      </c>
      <c r="B41" s="41">
        <v>390935.4443625277</v>
      </c>
      <c r="C41" s="42"/>
    </row>
    <row r="42" spans="1:5" ht="51" customHeight="1" thickBot="1">
      <c r="A42" s="27" t="s">
        <v>42</v>
      </c>
      <c r="B42" s="32">
        <v>33514.1252586121</v>
      </c>
      <c r="C42" s="33"/>
      <c r="E42" s="56"/>
    </row>
    <row r="43" spans="1:5" ht="24.75" customHeight="1">
      <c r="A43" s="29" t="s">
        <v>36</v>
      </c>
      <c r="B43" s="34">
        <v>2128420.8307454516</v>
      </c>
      <c r="C43" s="35"/>
      <c r="E43" s="56">
        <f>B42+B41+B40+B31+B19+B13</f>
        <v>2128420.830745452</v>
      </c>
    </row>
    <row r="44" spans="1:5" ht="18" customHeight="1">
      <c r="A44" s="12" t="s">
        <v>37</v>
      </c>
      <c r="B44" s="36">
        <v>-56043.99895215826</v>
      </c>
      <c r="C44" s="37"/>
      <c r="E44" s="57"/>
    </row>
    <row r="45" spans="1:6" ht="18.75" customHeight="1">
      <c r="A45" s="12" t="s">
        <v>38</v>
      </c>
      <c r="B45" s="36">
        <v>-138287.29</v>
      </c>
      <c r="C45" s="38"/>
      <c r="E45" s="56"/>
      <c r="F45" s="26"/>
    </row>
    <row r="47" ht="21.75" customHeight="1">
      <c r="A47" s="30" t="s">
        <v>39</v>
      </c>
    </row>
  </sheetData>
  <sheetProtection/>
  <mergeCells count="37">
    <mergeCell ref="B28:C28"/>
    <mergeCell ref="B29:C29"/>
    <mergeCell ref="B34:C34"/>
    <mergeCell ref="B30:C30"/>
    <mergeCell ref="B31:C31"/>
    <mergeCell ref="B32:C32"/>
    <mergeCell ref="B33:C33"/>
    <mergeCell ref="B24:C24"/>
    <mergeCell ref="B25:C25"/>
    <mergeCell ref="B26:C26"/>
    <mergeCell ref="B27:C27"/>
    <mergeCell ref="B10:C10"/>
    <mergeCell ref="B11:C11"/>
    <mergeCell ref="B12:C12"/>
    <mergeCell ref="A1:C1"/>
    <mergeCell ref="B13:C13"/>
    <mergeCell ref="B14:C14"/>
    <mergeCell ref="B15:C15"/>
    <mergeCell ref="B16:C16"/>
    <mergeCell ref="B17:C17"/>
    <mergeCell ref="B35:C35"/>
    <mergeCell ref="B36:C36"/>
    <mergeCell ref="B37:C37"/>
    <mergeCell ref="B18:C18"/>
    <mergeCell ref="B19:C19"/>
    <mergeCell ref="B20:C20"/>
    <mergeCell ref="B21:C21"/>
    <mergeCell ref="B22:C22"/>
    <mergeCell ref="B23:C23"/>
    <mergeCell ref="B38:C38"/>
    <mergeCell ref="B39:C39"/>
    <mergeCell ref="B40:C40"/>
    <mergeCell ref="B41:C41"/>
    <mergeCell ref="B42:C42"/>
    <mergeCell ref="B43:C43"/>
    <mergeCell ref="B44:C44"/>
    <mergeCell ref="B45:C45"/>
  </mergeCells>
  <printOptions/>
  <pageMargins left="0.7874015748031497" right="0.3937007874015748" top="0.5905511811023623" bottom="0.3937007874015748" header="0.1968503937007874" footer="0"/>
  <pageSetup horizontalDpi="300" verticalDpi="300" orientation="portrait" paperSize="9" scale="75" r:id="rId1"/>
  <rowBreaks count="1" manualBreakCount="1">
    <brk id="3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2022-02-17T12:50:35Z</dcterms:created>
  <dcterms:modified xsi:type="dcterms:W3CDTF">2022-02-17T12:57:56Z</dcterms:modified>
  <cp:category/>
  <cp:version/>
  <cp:contentType/>
  <cp:contentStatus/>
</cp:coreProperties>
</file>