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10050" activeTab="0"/>
  </bookViews>
  <sheets>
    <sheet name="07.2019  123" sheetId="1" r:id="rId1"/>
  </sheets>
  <definedNames>
    <definedName name="_xlnm.Print_Area" localSheetId="0">'07.2019  123'!$A$1:$E$129</definedName>
  </definedNames>
  <calcPr fullCalcOnLoad="1"/>
</workbook>
</file>

<file path=xl/sharedStrings.xml><?xml version="1.0" encoding="utf-8"?>
<sst xmlns="http://schemas.openxmlformats.org/spreadsheetml/2006/main" count="322" uniqueCount="252">
  <si>
    <t>№ п/п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</si>
  <si>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</si>
  <si>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</si>
  <si>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</si>
  <si>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</si>
  <si>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</si>
  <si>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</si>
  <si>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</si>
  <si>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</si>
  <si>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</si>
  <si>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</si>
  <si>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</si>
  <si>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</si>
  <si>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</si>
  <si>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</si>
  <si>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5 раз в неделю</t>
  </si>
  <si>
    <t>1.1.2.</t>
  </si>
  <si>
    <t xml:space="preserve">Влажное подметание  лестничных  площадок  и  маршей,  тамбуров,  коридоров выше  3-го этажа, лестничной  площадки 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</si>
  <si>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</si>
  <si>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</si>
  <si>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</si>
  <si>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</si>
  <si>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</si>
  <si>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</si>
  <si>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</si>
  <si>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</si>
  <si>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</si>
  <si>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</si>
  <si>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</si>
  <si>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</si>
  <si>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</si>
  <si>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</si>
  <si>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</si>
  <si>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</si>
  <si>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</si>
  <si>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</si>
  <si>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по мере необходимости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</si>
  <si>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</si>
  <si>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</si>
  <si>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</si>
  <si>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</si>
  <si>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</si>
  <si>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</si>
  <si>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</si>
  <si>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</si>
  <si>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</si>
  <si>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</si>
  <si>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Подсыпка  придомовой  территории   песком  или  смесью  песка  с  хлоридами</t>
  </si>
  <si>
    <t>2.1.6.</t>
  </si>
  <si>
    <t>Очистка от  мусора  урны,  установленной  возле  подъезда</t>
  </si>
  <si>
    <t>1 раз в 3 суток</t>
  </si>
  <si>
    <t>2.1.7.</t>
  </si>
  <si>
    <t>Уборка  контейнерной  площадки</t>
  </si>
  <si>
    <t>6 раз в неделю</t>
  </si>
  <si>
    <t>2.1.8.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</si>
  <si>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</si>
  <si>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</si>
  <si>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</si>
  <si>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</si>
  <si>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</si>
  <si>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</si>
  <si>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</si>
  <si>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</si>
  <si>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</si>
  <si>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</si>
  <si>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</si>
  <si>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</si>
  <si>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</si>
  <si>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</si>
  <si>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</si>
  <si>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</si>
  <si>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</si>
  <si>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</si>
  <si>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</si>
  <si>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</si>
  <si>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</si>
  <si>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</si>
  <si>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</si>
  <si>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</si>
  <si>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</si>
  <si>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</si>
  <si>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</si>
  <si>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</si>
  <si>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</si>
  <si>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</si>
  <si>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</si>
  <si>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постоянно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</si>
  <si>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</si>
  <si>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</si>
  <si>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</si>
  <si>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</si>
  <si>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</si>
  <si>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</si>
  <si>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</si>
  <si>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</si>
  <si>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</si>
  <si>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</si>
  <si>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</si>
  <si>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</si>
  <si>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</si>
  <si>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</si>
  <si>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</si>
  <si>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</si>
  <si>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</si>
  <si>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</si>
  <si>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</si>
  <si>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</si>
  <si>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</si>
  <si>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</si>
  <si>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</si>
  <si>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</si>
  <si>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</si>
  <si>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</si>
  <si>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</si>
  <si>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</si>
  <si>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</si>
  <si>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</si>
  <si>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</si>
  <si>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</si>
  <si>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</si>
  <si>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</si>
  <si>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</si>
  <si>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</si>
  <si>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</si>
  <si>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</si>
  <si>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</si>
  <si>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</si>
  <si>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</si>
  <si>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</si>
  <si>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</si>
  <si>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</si>
  <si>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</si>
  <si>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</si>
  <si>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</si>
  <si>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</si>
  <si>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</si>
  <si>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</si>
  <si>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</si>
  <si>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</si>
  <si>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</si>
  <si>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</si>
  <si>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</si>
  <si>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</si>
  <si>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</si>
  <si>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</si>
  <si>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</si>
  <si>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</si>
  <si>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</si>
  <si>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</si>
  <si>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</si>
  <si>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</si>
  <si>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</si>
  <si>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</si>
  <si>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</si>
  <si>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</si>
  <si>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</si>
  <si>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</si>
  <si>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</si>
  <si>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</si>
  <si>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</si>
  <si>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</si>
  <si>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</si>
  <si>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</si>
  <si>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</si>
  <si>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</si>
  <si>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</si>
  <si>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</si>
  <si>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</si>
  <si>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</si>
  <si>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</si>
  <si>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</si>
  <si>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</si>
  <si>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</si>
  <si>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</si>
  <si>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</si>
  <si>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</si>
  <si>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</si>
  <si>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</si>
  <si>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</si>
  <si>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</si>
  <si>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</si>
  <si>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</si>
  <si>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</si>
  <si>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</si>
  <si>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</si>
  <si>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</si>
  <si>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</si>
  <si>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</si>
  <si>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</si>
  <si>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</si>
  <si>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</si>
  <si>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</si>
  <si>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</si>
  <si>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</si>
  <si>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</si>
  <si>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</si>
  <si>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</si>
  <si>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</si>
  <si>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</si>
  <si>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</si>
  <si>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</si>
  <si>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</si>
  <si>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</si>
  <si>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</si>
  <si>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</si>
  <si>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</si>
  <si>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</si>
  <si>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</si>
  <si>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</si>
  <si>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</si>
  <si>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</si>
  <si>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</si>
  <si>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</si>
  <si>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</si>
  <si>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</si>
  <si>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</si>
  <si>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</si>
  <si>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</si>
  <si>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</si>
  <si>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</si>
  <si>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</si>
  <si>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</si>
  <si>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</si>
  <si>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</si>
  <si>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</si>
  <si>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</si>
  <si>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</si>
  <si>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</si>
  <si>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</si>
  <si>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</si>
  <si>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</si>
  <si>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</si>
  <si>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</si>
  <si>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</si>
  <si>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</si>
  <si>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5.4.</t>
  </si>
  <si>
    <t>Общеэксплуатационные   расходы</t>
  </si>
  <si>
    <t>5.5.</t>
  </si>
  <si>
    <t>Внеэксплуатационные  расходы</t>
  </si>
  <si>
    <t>5.6.</t>
  </si>
  <si>
    <t>Техническое обслуживание вводных и внутренних газопроводов</t>
  </si>
  <si>
    <t>ИТОГО:</t>
  </si>
  <si>
    <t xml:space="preserve">             Площадь  -  4751,2 кв. метров</t>
  </si>
  <si>
    <t>нижних  3-х  этажей</t>
  </si>
  <si>
    <t>Агентское  вознаграждение  за перевод  денежных  средств  физических лиц (РРКЦ,  Почта,  Сбербанк)</t>
  </si>
  <si>
    <t>ежегодно</t>
  </si>
  <si>
    <t>2.3.</t>
  </si>
  <si>
    <t>Сбор и доставка КГО (крупногабаритных отходов) от подъездов на контейнерную площадку.</t>
  </si>
  <si>
    <t>2 раза в неделю</t>
  </si>
  <si>
    <t>При  выявлении  нарушений  в  отопительный  период – незамедлительный ремонт. В остальных случаях – разработка плана  восстановительных   работ  и  проведение  восстановительных  работ.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</si>
  <si>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  </t>
  </si>
  <si>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1"/>
        <rFont val="Arial"/>
        <family val="2"/>
      </rPr>
      <t xml:space="preserve">дома №123  по ул. Железнодорожная </t>
    </r>
    <r>
      <rPr>
        <b/>
        <sz val="11"/>
        <rFont val="Arial"/>
        <family val="2"/>
      </rPr>
      <t>в соответствии с Постановлением Правительства РФ от 03.03.2013 №290 по ООО "УК "Салют-16"                  с   01.07.2019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</si>
</sst>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6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i/>
      <u val="single"/>
      <sz val="10"/>
      <name val="Arial"/>
      <family val="2"/>
    </font>
    <font>
      <sz val="10"/>
      <color indexed="10"/>
      <name val="Arial"/>
      <family val="0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2"/>
      <color indexed="9"/>
      <name val="Times New Roman"/>
      <family val="1"/>
    </font>
    <font>
      <sz val="12"/>
      <color indexed="9"/>
      <name val="Arial"/>
      <family val="0"/>
    </font>
    <font>
      <sz val="10"/>
      <color indexed="9"/>
      <name val="Arial"/>
      <family val="0"/>
    </font>
    <font>
      <sz val="12"/>
      <color indexed="10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16" fontId="3" fillId="0" borderId="4" xfId="0" applyNumberFormat="1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2" fontId="13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0" fillId="0" borderId="7" xfId="0" applyFont="1" applyFill="1" applyBorder="1" applyAlignment="1">
      <alignment horizontal="center" vertical="distributed"/>
    </xf>
    <xf numFmtId="0" fontId="6" fillId="0" borderId="8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0" fontId="12" fillId="0" borderId="5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horizontal="right" vertical="top" wrapText="1"/>
    </xf>
    <xf numFmtId="2" fontId="0" fillId="0" borderId="0" xfId="0" applyNumberForma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L204"/>
  <sheetViews>
    <sheetView tabSelected="1" workbookViewId="0" topLeftCell="A1">
      <selection activeCell="I7" sqref="I7"/>
    </sheetView>
  </sheetViews>
  <sheetFormatPr defaultColWidth="9.140625" defaultRowHeight="12.75"/>
  <cols>
    <col min="1" max="1" width="7.28125" style="0" customWidth="1"/>
    <col min="2" max="2" width="61.00390625" style="0" customWidth="1"/>
    <col min="3" max="3" width="12.00390625" style="0" customWidth="1"/>
    <col min="4" max="4" width="13.140625" style="0" customWidth="1"/>
    <col min="5" max="5" width="10.8515625" style="0" customWidth="1"/>
    <col min="6" max="6" width="9.140625" style="1" customWidth="1"/>
    <col min="7" max="7" width="8.00390625" style="1" customWidth="1"/>
    <col min="8" max="8" width="7.00390625" style="1" customWidth="1"/>
    <col min="9" max="9" width="6.00390625" style="1" customWidth="1"/>
    <col min="10" max="10" width="9.140625" style="2" customWidth="1"/>
    <col min="11" max="11" width="9.140625" style="1" customWidth="1"/>
  </cols>
  <sheetData>
    <row r="1" spans="2:5" ht="72.75" customHeight="1" thickBot="1">
      <c r="B1" s="41" t="s">
        <v>251</v>
      </c>
      <c r="C1" s="41"/>
      <c r="D1" s="41"/>
      <c r="E1" s="41"/>
    </row>
    <row r="2" spans="1:5" ht="20.25" customHeight="1">
      <c r="A2" s="42" t="s">
        <v>0</v>
      </c>
      <c r="B2" s="9"/>
      <c r="C2" s="10" t="s">
        <v>1</v>
      </c>
      <c r="D2" s="10" t="s">
        <v>2</v>
      </c>
      <c r="E2" s="10" t="s">
        <v>3</v>
      </c>
    </row>
    <row r="3" spans="1:5" ht="16.5" customHeight="1">
      <c r="A3" s="43"/>
      <c r="B3" s="11" t="s">
        <v>4</v>
      </c>
      <c r="C3" s="12" t="s">
        <v>5</v>
      </c>
      <c r="D3" s="12" t="s">
        <v>6</v>
      </c>
      <c r="E3" s="12" t="s">
        <v>7</v>
      </c>
    </row>
    <row r="4" spans="1:5" ht="15" customHeight="1" thickBot="1">
      <c r="A4" s="44"/>
      <c r="B4" s="13">
        <v>4750.2</v>
      </c>
      <c r="C4" s="14"/>
      <c r="D4" s="15" t="s">
        <v>8</v>
      </c>
      <c r="E4" s="15" t="s">
        <v>9</v>
      </c>
    </row>
    <row r="5" spans="1:5" ht="16.5" thickBot="1">
      <c r="A5" s="45" t="s">
        <v>242</v>
      </c>
      <c r="B5" s="46"/>
      <c r="C5" s="46"/>
      <c r="D5" s="46"/>
      <c r="E5" s="47"/>
    </row>
    <row r="6" spans="1:5" ht="16.5" thickBot="1">
      <c r="A6" s="48" t="s">
        <v>10</v>
      </c>
      <c r="B6" s="49"/>
      <c r="C6" s="49"/>
      <c r="D6" s="49"/>
      <c r="E6" s="50"/>
    </row>
    <row r="7" spans="1:5" ht="24" customHeight="1" thickBot="1">
      <c r="A7" s="25" t="s">
        <v>11</v>
      </c>
      <c r="B7" s="51" t="s">
        <v>12</v>
      </c>
      <c r="C7" s="52"/>
      <c r="D7" s="24">
        <f>E7*B4*12</f>
        <v>39331.655999999995</v>
      </c>
      <c r="E7" s="24">
        <v>0.69</v>
      </c>
    </row>
    <row r="8" spans="1:5" ht="30" customHeight="1" thickBot="1">
      <c r="A8" s="26" t="s">
        <v>13</v>
      </c>
      <c r="B8" s="18" t="s">
        <v>14</v>
      </c>
      <c r="C8" s="18"/>
      <c r="D8" s="18"/>
      <c r="E8" s="18"/>
    </row>
    <row r="9" spans="1:5" ht="30" customHeight="1" thickBot="1">
      <c r="A9" s="16"/>
      <c r="B9" s="18" t="s">
        <v>243</v>
      </c>
      <c r="C9" s="18" t="s">
        <v>15</v>
      </c>
      <c r="D9" s="18"/>
      <c r="E9" s="18"/>
    </row>
    <row r="10" spans="1:5" ht="30" customHeight="1" thickBot="1">
      <c r="A10" s="26" t="s">
        <v>16</v>
      </c>
      <c r="B10" s="18" t="s">
        <v>17</v>
      </c>
      <c r="C10" s="18" t="s">
        <v>18</v>
      </c>
      <c r="D10" s="27"/>
      <c r="E10" s="27"/>
    </row>
    <row r="11" spans="1:5" ht="30" customHeight="1" thickBot="1">
      <c r="A11" s="26" t="s">
        <v>19</v>
      </c>
      <c r="B11" s="18" t="s">
        <v>20</v>
      </c>
      <c r="C11" s="27" t="s">
        <v>21</v>
      </c>
      <c r="D11" s="27"/>
      <c r="E11" s="27"/>
    </row>
    <row r="12" spans="1:5" ht="30" customHeight="1" thickBot="1">
      <c r="A12" s="26" t="s">
        <v>22</v>
      </c>
      <c r="B12" s="18" t="s">
        <v>23</v>
      </c>
      <c r="C12" s="27" t="s">
        <v>21</v>
      </c>
      <c r="D12" s="27"/>
      <c r="E12" s="27"/>
    </row>
    <row r="13" spans="1:5" ht="30" customHeight="1" thickBot="1">
      <c r="A13" s="26" t="s">
        <v>24</v>
      </c>
      <c r="B13" s="18" t="s">
        <v>25</v>
      </c>
      <c r="C13" s="27" t="s">
        <v>26</v>
      </c>
      <c r="D13" s="27"/>
      <c r="E13" s="27"/>
    </row>
    <row r="14" spans="1:5" ht="30" customHeight="1" thickBot="1">
      <c r="A14" s="26" t="s">
        <v>27</v>
      </c>
      <c r="B14" s="18" t="s">
        <v>28</v>
      </c>
      <c r="C14" s="27" t="s">
        <v>21</v>
      </c>
      <c r="D14" s="27"/>
      <c r="E14" s="27"/>
    </row>
    <row r="15" spans="1:5" ht="30" customHeight="1" thickBot="1">
      <c r="A15" s="48" t="s">
        <v>29</v>
      </c>
      <c r="B15" s="49"/>
      <c r="C15" s="49"/>
      <c r="D15" s="49"/>
      <c r="E15" s="50"/>
    </row>
    <row r="16" spans="1:10" ht="30" customHeight="1" thickBot="1">
      <c r="A16" s="16" t="s">
        <v>30</v>
      </c>
      <c r="B16" s="17" t="s">
        <v>31</v>
      </c>
      <c r="C16" s="5"/>
      <c r="D16" s="5">
        <f>E16*B4*12</f>
        <v>135095.688</v>
      </c>
      <c r="E16" s="7">
        <v>2.37</v>
      </c>
      <c r="J16" s="3"/>
    </row>
    <row r="17" spans="1:5" ht="30" customHeight="1" thickBot="1">
      <c r="A17" s="16" t="s">
        <v>32</v>
      </c>
      <c r="B17" s="51" t="s">
        <v>33</v>
      </c>
      <c r="C17" s="52"/>
      <c r="D17" s="5"/>
      <c r="E17" s="5"/>
    </row>
    <row r="18" spans="1:5" ht="30" customHeight="1" thickBot="1">
      <c r="A18" s="26" t="s">
        <v>34</v>
      </c>
      <c r="B18" s="18" t="s">
        <v>35</v>
      </c>
      <c r="C18" s="27" t="s">
        <v>36</v>
      </c>
      <c r="D18" s="27"/>
      <c r="E18" s="27"/>
    </row>
    <row r="19" spans="1:5" ht="30" customHeight="1" thickBot="1">
      <c r="A19" s="26" t="s">
        <v>37</v>
      </c>
      <c r="B19" s="18" t="s">
        <v>38</v>
      </c>
      <c r="C19" s="18" t="s">
        <v>39</v>
      </c>
      <c r="D19" s="27"/>
      <c r="E19" s="27"/>
    </row>
    <row r="20" spans="1:5" ht="30" customHeight="1" thickBot="1">
      <c r="A20" s="26" t="s">
        <v>40</v>
      </c>
      <c r="B20" s="18" t="s">
        <v>41</v>
      </c>
      <c r="C20" s="27" t="s">
        <v>42</v>
      </c>
      <c r="D20" s="27"/>
      <c r="E20" s="27"/>
    </row>
    <row r="21" spans="1:5" ht="30" customHeight="1" thickBot="1">
      <c r="A21" s="26" t="s">
        <v>43</v>
      </c>
      <c r="B21" s="18" t="s">
        <v>44</v>
      </c>
      <c r="C21" s="27" t="s">
        <v>45</v>
      </c>
      <c r="D21" s="27"/>
      <c r="E21" s="27"/>
    </row>
    <row r="22" spans="1:5" ht="30" customHeight="1" thickBot="1">
      <c r="A22" s="26" t="s">
        <v>46</v>
      </c>
      <c r="B22" s="18" t="s">
        <v>47</v>
      </c>
      <c r="C22" s="27" t="s">
        <v>45</v>
      </c>
      <c r="D22" s="27"/>
      <c r="E22" s="27"/>
    </row>
    <row r="23" spans="1:5" ht="30" customHeight="1" thickBot="1">
      <c r="A23" s="26" t="s">
        <v>48</v>
      </c>
      <c r="B23" s="18" t="s">
        <v>49</v>
      </c>
      <c r="C23" s="27" t="s">
        <v>50</v>
      </c>
      <c r="D23" s="27"/>
      <c r="E23" s="27"/>
    </row>
    <row r="24" spans="1:5" ht="30" customHeight="1" thickBot="1">
      <c r="A24" s="26" t="s">
        <v>51</v>
      </c>
      <c r="B24" s="18" t="s">
        <v>52</v>
      </c>
      <c r="C24" s="27" t="s">
        <v>53</v>
      </c>
      <c r="D24" s="27"/>
      <c r="E24" s="27"/>
    </row>
    <row r="25" spans="1:5" ht="30" customHeight="1" thickBot="1">
      <c r="A25" s="26" t="s">
        <v>54</v>
      </c>
      <c r="B25" s="18" t="s">
        <v>55</v>
      </c>
      <c r="C25" s="27" t="s">
        <v>53</v>
      </c>
      <c r="D25" s="27"/>
      <c r="E25" s="27"/>
    </row>
    <row r="26" spans="1:5" ht="30" customHeight="1" thickBot="1">
      <c r="A26" s="16" t="s">
        <v>56</v>
      </c>
      <c r="B26" s="51" t="s">
        <v>57</v>
      </c>
      <c r="C26" s="52"/>
      <c r="D26" s="27"/>
      <c r="E26" s="27"/>
    </row>
    <row r="27" spans="1:5" ht="30" customHeight="1" thickBot="1">
      <c r="A27" s="26" t="s">
        <v>58</v>
      </c>
      <c r="B27" s="18" t="s">
        <v>59</v>
      </c>
      <c r="C27" s="27" t="s">
        <v>53</v>
      </c>
      <c r="D27" s="27"/>
      <c r="E27" s="27"/>
    </row>
    <row r="28" spans="1:5" ht="30" customHeight="1" thickBot="1">
      <c r="A28" s="28" t="s">
        <v>60</v>
      </c>
      <c r="B28" s="18" t="s">
        <v>61</v>
      </c>
      <c r="C28" s="27" t="s">
        <v>36</v>
      </c>
      <c r="D28" s="27"/>
      <c r="E28" s="27"/>
    </row>
    <row r="29" spans="1:5" ht="30" customHeight="1" thickBot="1">
      <c r="A29" s="28" t="s">
        <v>62</v>
      </c>
      <c r="B29" s="18" t="s">
        <v>63</v>
      </c>
      <c r="C29" s="27" t="s">
        <v>15</v>
      </c>
      <c r="D29" s="27"/>
      <c r="E29" s="27"/>
    </row>
    <row r="30" spans="1:5" ht="30" customHeight="1" thickBot="1">
      <c r="A30" s="28" t="s">
        <v>64</v>
      </c>
      <c r="B30" s="18" t="s">
        <v>65</v>
      </c>
      <c r="C30" s="27" t="s">
        <v>66</v>
      </c>
      <c r="D30" s="27"/>
      <c r="E30" s="27"/>
    </row>
    <row r="31" spans="1:5" ht="30" customHeight="1" thickBot="1">
      <c r="A31" s="28" t="s">
        <v>67</v>
      </c>
      <c r="B31" s="18" t="s">
        <v>68</v>
      </c>
      <c r="C31" s="27" t="s">
        <v>69</v>
      </c>
      <c r="D31" s="27"/>
      <c r="E31" s="27"/>
    </row>
    <row r="32" spans="1:5" ht="30" customHeight="1" thickBot="1">
      <c r="A32" s="28" t="s">
        <v>70</v>
      </c>
      <c r="B32" s="18" t="s">
        <v>71</v>
      </c>
      <c r="C32" s="27" t="s">
        <v>72</v>
      </c>
      <c r="D32" s="27"/>
      <c r="E32" s="27"/>
    </row>
    <row r="33" spans="1:5" ht="30" customHeight="1" thickBot="1">
      <c r="A33" s="28" t="s">
        <v>73</v>
      </c>
      <c r="B33" s="18" t="s">
        <v>74</v>
      </c>
      <c r="C33" s="27" t="s">
        <v>21</v>
      </c>
      <c r="D33" s="27"/>
      <c r="E33" s="27"/>
    </row>
    <row r="34" spans="1:5" ht="30" customHeight="1" thickBot="1">
      <c r="A34" s="28" t="s">
        <v>75</v>
      </c>
      <c r="B34" s="18" t="s">
        <v>76</v>
      </c>
      <c r="C34" s="27" t="s">
        <v>26</v>
      </c>
      <c r="D34" s="27"/>
      <c r="E34" s="27"/>
    </row>
    <row r="35" spans="1:5" ht="30" customHeight="1" thickBot="1">
      <c r="A35" s="28" t="s">
        <v>77</v>
      </c>
      <c r="B35" s="18" t="s">
        <v>78</v>
      </c>
      <c r="C35" s="27" t="s">
        <v>21</v>
      </c>
      <c r="D35" s="27"/>
      <c r="E35" s="27"/>
    </row>
    <row r="36" spans="1:12" s="23" customFormat="1" ht="35.25" customHeight="1" thickBot="1">
      <c r="A36" s="16" t="s">
        <v>246</v>
      </c>
      <c r="B36" s="17" t="s">
        <v>247</v>
      </c>
      <c r="C36" s="18" t="s">
        <v>248</v>
      </c>
      <c r="D36" s="5">
        <f>B4*E36*12</f>
        <v>15390.648000000001</v>
      </c>
      <c r="E36" s="5">
        <v>0.27</v>
      </c>
      <c r="F36" s="19"/>
      <c r="G36" s="20"/>
      <c r="H36" s="20"/>
      <c r="I36" s="20"/>
      <c r="J36" s="21"/>
      <c r="K36" s="19"/>
      <c r="L36" s="22"/>
    </row>
    <row r="37" spans="1:5" ht="30" customHeight="1" thickBot="1">
      <c r="A37" s="51" t="s">
        <v>79</v>
      </c>
      <c r="B37" s="53"/>
      <c r="C37" s="53"/>
      <c r="D37" s="53"/>
      <c r="E37" s="52"/>
    </row>
    <row r="38" spans="1:5" ht="30" customHeight="1" thickBot="1">
      <c r="A38" s="16" t="s">
        <v>80</v>
      </c>
      <c r="B38" s="51" t="s">
        <v>81</v>
      </c>
      <c r="C38" s="52"/>
      <c r="D38" s="5">
        <f>E38*B4*12</f>
        <v>6840.2880000000005</v>
      </c>
      <c r="E38" s="5">
        <v>0.12</v>
      </c>
    </row>
    <row r="39" spans="1:5" ht="51.75" customHeight="1" thickBot="1">
      <c r="A39" s="28" t="s">
        <v>82</v>
      </c>
      <c r="B39" s="18" t="s">
        <v>83</v>
      </c>
      <c r="C39" s="27" t="s">
        <v>36</v>
      </c>
      <c r="D39" s="5"/>
      <c r="E39" s="5"/>
    </row>
    <row r="40" spans="1:5" ht="54" customHeight="1" thickBot="1">
      <c r="A40" s="28" t="s">
        <v>84</v>
      </c>
      <c r="B40" s="18" t="s">
        <v>85</v>
      </c>
      <c r="C40" s="27" t="s">
        <v>86</v>
      </c>
      <c r="D40" s="5"/>
      <c r="E40" s="5"/>
    </row>
    <row r="41" spans="1:5" ht="30" customHeight="1" thickBot="1">
      <c r="A41" s="28" t="s">
        <v>87</v>
      </c>
      <c r="B41" s="18" t="s">
        <v>88</v>
      </c>
      <c r="C41" s="27" t="s">
        <v>36</v>
      </c>
      <c r="D41" s="5"/>
      <c r="E41" s="5"/>
    </row>
    <row r="42" spans="1:5" ht="30" customHeight="1" thickBot="1">
      <c r="A42" s="16" t="s">
        <v>89</v>
      </c>
      <c r="B42" s="51" t="s">
        <v>90</v>
      </c>
      <c r="C42" s="52"/>
      <c r="D42" s="29">
        <f>E42*B4*12</f>
        <v>5130.215999999999</v>
      </c>
      <c r="E42" s="7">
        <v>0.09</v>
      </c>
    </row>
    <row r="43" spans="1:5" ht="49.5" customHeight="1" thickBot="1">
      <c r="A43" s="28" t="s">
        <v>91</v>
      </c>
      <c r="B43" s="18" t="s">
        <v>92</v>
      </c>
      <c r="C43" s="27" t="s">
        <v>86</v>
      </c>
      <c r="D43" s="27"/>
      <c r="E43" s="27"/>
    </row>
    <row r="44" spans="1:5" ht="30" customHeight="1">
      <c r="A44" s="54" t="s">
        <v>93</v>
      </c>
      <c r="B44" s="54" t="s">
        <v>94</v>
      </c>
      <c r="C44" s="30"/>
      <c r="D44" s="56"/>
      <c r="E44" s="56"/>
    </row>
    <row r="45" spans="1:5" ht="54.75" customHeight="1" thickBot="1">
      <c r="A45" s="55"/>
      <c r="B45" s="55"/>
      <c r="C45" s="27" t="s">
        <v>86</v>
      </c>
      <c r="D45" s="57"/>
      <c r="E45" s="57"/>
    </row>
    <row r="46" spans="1:5" ht="46.5" customHeight="1" thickBot="1">
      <c r="A46" s="28" t="s">
        <v>95</v>
      </c>
      <c r="B46" s="18" t="s">
        <v>96</v>
      </c>
      <c r="C46" s="27" t="s">
        <v>86</v>
      </c>
      <c r="D46" s="27"/>
      <c r="E46" s="27"/>
    </row>
    <row r="47" spans="1:5" ht="30" customHeight="1" thickBot="1">
      <c r="A47" s="16" t="s">
        <v>97</v>
      </c>
      <c r="B47" s="51" t="s">
        <v>98</v>
      </c>
      <c r="C47" s="52"/>
      <c r="D47" s="5">
        <f>E47*B4*12</f>
        <v>15390.648000000001</v>
      </c>
      <c r="E47" s="5">
        <v>0.27</v>
      </c>
    </row>
    <row r="48" spans="1:5" ht="51.75" customHeight="1" thickBot="1">
      <c r="A48" s="28" t="s">
        <v>99</v>
      </c>
      <c r="B48" s="18" t="s">
        <v>100</v>
      </c>
      <c r="C48" s="27" t="s">
        <v>86</v>
      </c>
      <c r="D48" s="5"/>
      <c r="E48" s="5"/>
    </row>
    <row r="49" spans="1:5" ht="63.75" customHeight="1" thickBot="1">
      <c r="A49" s="28" t="s">
        <v>101</v>
      </c>
      <c r="B49" s="18" t="s">
        <v>102</v>
      </c>
      <c r="C49" s="27" t="s">
        <v>36</v>
      </c>
      <c r="D49" s="5"/>
      <c r="E49" s="5"/>
    </row>
    <row r="50" spans="1:5" ht="30" customHeight="1" thickBot="1">
      <c r="A50" s="16" t="s">
        <v>103</v>
      </c>
      <c r="B50" s="51" t="s">
        <v>104</v>
      </c>
      <c r="C50" s="52"/>
      <c r="D50" s="5">
        <f>E50*B4*12</f>
        <v>1710.0720000000001</v>
      </c>
      <c r="E50" s="5">
        <v>0.03</v>
      </c>
    </row>
    <row r="51" spans="1:5" ht="54" customHeight="1" thickBot="1">
      <c r="A51" s="28" t="s">
        <v>105</v>
      </c>
      <c r="B51" s="18" t="s">
        <v>106</v>
      </c>
      <c r="C51" s="27" t="s">
        <v>26</v>
      </c>
      <c r="D51" s="5"/>
      <c r="E51" s="5"/>
    </row>
    <row r="52" spans="1:5" ht="50.25" customHeight="1" thickBot="1">
      <c r="A52" s="28" t="s">
        <v>107</v>
      </c>
      <c r="B52" s="18" t="s">
        <v>108</v>
      </c>
      <c r="C52" s="27" t="s">
        <v>26</v>
      </c>
      <c r="D52" s="5"/>
      <c r="E52" s="5"/>
    </row>
    <row r="53" spans="1:5" ht="48.75" customHeight="1" thickBot="1">
      <c r="A53" s="28" t="s">
        <v>109</v>
      </c>
      <c r="B53" s="18" t="s">
        <v>110</v>
      </c>
      <c r="C53" s="27" t="s">
        <v>36</v>
      </c>
      <c r="D53" s="5"/>
      <c r="E53" s="5"/>
    </row>
    <row r="54" spans="1:5" ht="30" customHeight="1" thickBot="1">
      <c r="A54" s="16" t="s">
        <v>111</v>
      </c>
      <c r="B54" s="51" t="s">
        <v>112</v>
      </c>
      <c r="C54" s="52"/>
      <c r="D54" s="5">
        <f>E54*B4*12</f>
        <v>25081.055999999997</v>
      </c>
      <c r="E54" s="7">
        <v>0.44</v>
      </c>
    </row>
    <row r="55" spans="1:5" ht="30" customHeight="1" thickBot="1">
      <c r="A55" s="28" t="s">
        <v>113</v>
      </c>
      <c r="B55" s="18" t="s">
        <v>114</v>
      </c>
      <c r="C55" s="27" t="s">
        <v>36</v>
      </c>
      <c r="D55" s="5"/>
      <c r="E55" s="5"/>
    </row>
    <row r="56" spans="1:5" ht="30" customHeight="1" thickBot="1">
      <c r="A56" s="28" t="s">
        <v>115</v>
      </c>
      <c r="B56" s="18" t="s">
        <v>116</v>
      </c>
      <c r="C56" s="27" t="s">
        <v>26</v>
      </c>
      <c r="D56" s="5"/>
      <c r="E56" s="27"/>
    </row>
    <row r="57" spans="1:5" ht="66.75" customHeight="1" thickBot="1">
      <c r="A57" s="28" t="s">
        <v>117</v>
      </c>
      <c r="B57" s="18" t="s">
        <v>118</v>
      </c>
      <c r="C57" s="27" t="s">
        <v>26</v>
      </c>
      <c r="D57" s="5"/>
      <c r="E57" s="27"/>
    </row>
    <row r="58" spans="1:5" ht="51.75" customHeight="1" thickBot="1">
      <c r="A58" s="28" t="s">
        <v>119</v>
      </c>
      <c r="B58" s="18" t="s">
        <v>120</v>
      </c>
      <c r="C58" s="27" t="s">
        <v>36</v>
      </c>
      <c r="D58" s="5"/>
      <c r="E58" s="27"/>
    </row>
    <row r="59" spans="1:5" ht="66" customHeight="1" thickBot="1">
      <c r="A59" s="28" t="s">
        <v>121</v>
      </c>
      <c r="B59" s="18" t="s">
        <v>122</v>
      </c>
      <c r="C59" s="27" t="s">
        <v>36</v>
      </c>
      <c r="D59" s="5"/>
      <c r="E59" s="27"/>
    </row>
    <row r="60" spans="1:5" ht="30" customHeight="1" thickBot="1">
      <c r="A60" s="16" t="s">
        <v>123</v>
      </c>
      <c r="B60" s="51" t="s">
        <v>124</v>
      </c>
      <c r="C60" s="52"/>
      <c r="D60" s="5">
        <f>E60*B4*12</f>
        <v>1710.0720000000001</v>
      </c>
      <c r="E60" s="5">
        <v>0.03</v>
      </c>
    </row>
    <row r="61" spans="1:5" ht="47.25" customHeight="1" thickBot="1">
      <c r="A61" s="28" t="s">
        <v>125</v>
      </c>
      <c r="B61" s="18" t="s">
        <v>126</v>
      </c>
      <c r="C61" s="27" t="s">
        <v>26</v>
      </c>
      <c r="D61" s="27"/>
      <c r="E61" s="27"/>
    </row>
    <row r="62" spans="1:5" ht="30" customHeight="1">
      <c r="A62" s="54" t="s">
        <v>127</v>
      </c>
      <c r="B62" s="54" t="s">
        <v>128</v>
      </c>
      <c r="C62" s="30"/>
      <c r="D62" s="56"/>
      <c r="E62" s="56"/>
    </row>
    <row r="63" spans="1:5" ht="35.25" customHeight="1" thickBot="1">
      <c r="A63" s="55"/>
      <c r="B63" s="55"/>
      <c r="C63" s="27" t="s">
        <v>26</v>
      </c>
      <c r="D63" s="57"/>
      <c r="E63" s="57"/>
    </row>
    <row r="64" spans="1:5" ht="30" customHeight="1" thickBot="1">
      <c r="A64" s="28" t="s">
        <v>129</v>
      </c>
      <c r="B64" s="18" t="s">
        <v>130</v>
      </c>
      <c r="C64" s="27" t="s">
        <v>36</v>
      </c>
      <c r="D64" s="27"/>
      <c r="E64" s="27"/>
    </row>
    <row r="65" spans="1:5" ht="30" customHeight="1" thickBot="1">
      <c r="A65" s="16" t="s">
        <v>131</v>
      </c>
      <c r="B65" s="51" t="s">
        <v>132</v>
      </c>
      <c r="C65" s="52"/>
      <c r="D65" s="5">
        <f>E65*B4*12</f>
        <v>11400.48</v>
      </c>
      <c r="E65" s="7">
        <v>0.2</v>
      </c>
    </row>
    <row r="66" spans="1:5" ht="45.75" customHeight="1" thickBot="1">
      <c r="A66" s="28" t="s">
        <v>133</v>
      </c>
      <c r="B66" s="18" t="s">
        <v>134</v>
      </c>
      <c r="C66" s="27" t="s">
        <v>26</v>
      </c>
      <c r="D66" s="5"/>
      <c r="E66" s="5"/>
    </row>
    <row r="67" spans="1:5" ht="30" customHeight="1" thickBot="1">
      <c r="A67" s="28" t="s">
        <v>135</v>
      </c>
      <c r="B67" s="18" t="s">
        <v>136</v>
      </c>
      <c r="C67" s="27" t="s">
        <v>26</v>
      </c>
      <c r="D67" s="5"/>
      <c r="E67" s="5"/>
    </row>
    <row r="68" spans="1:5" ht="51.75" customHeight="1" thickBot="1">
      <c r="A68" s="28" t="s">
        <v>137</v>
      </c>
      <c r="B68" s="18" t="s">
        <v>138</v>
      </c>
      <c r="C68" s="27" t="s">
        <v>26</v>
      </c>
      <c r="D68" s="5"/>
      <c r="E68" s="5"/>
    </row>
    <row r="69" spans="1:5" ht="48" customHeight="1" thickBot="1">
      <c r="A69" s="28" t="s">
        <v>139</v>
      </c>
      <c r="B69" s="18" t="s">
        <v>140</v>
      </c>
      <c r="C69" s="27" t="s">
        <v>86</v>
      </c>
      <c r="D69" s="5"/>
      <c r="E69" s="5"/>
    </row>
    <row r="70" spans="1:5" ht="30" customHeight="1" thickBot="1">
      <c r="A70" s="28" t="s">
        <v>141</v>
      </c>
      <c r="B70" s="18" t="s">
        <v>142</v>
      </c>
      <c r="C70" s="27" t="s">
        <v>86</v>
      </c>
      <c r="D70" s="5"/>
      <c r="E70" s="5"/>
    </row>
    <row r="71" spans="1:5" ht="52.5" customHeight="1" thickBot="1">
      <c r="A71" s="28" t="s">
        <v>143</v>
      </c>
      <c r="B71" s="18" t="s">
        <v>144</v>
      </c>
      <c r="C71" s="27" t="s">
        <v>36</v>
      </c>
      <c r="D71" s="5"/>
      <c r="E71" s="5"/>
    </row>
    <row r="72" spans="1:5" ht="30" customHeight="1" thickBot="1">
      <c r="A72" s="16" t="s">
        <v>145</v>
      </c>
      <c r="B72" s="51" t="s">
        <v>146</v>
      </c>
      <c r="C72" s="52"/>
      <c r="D72" s="5">
        <f>E72*B4*12</f>
        <v>1710.0720000000001</v>
      </c>
      <c r="E72" s="5">
        <v>0.03</v>
      </c>
    </row>
    <row r="73" spans="1:5" ht="30" customHeight="1">
      <c r="A73" s="54" t="s">
        <v>147</v>
      </c>
      <c r="B73" s="54" t="s">
        <v>148</v>
      </c>
      <c r="C73" s="30"/>
      <c r="D73" s="58"/>
      <c r="E73" s="58"/>
    </row>
    <row r="74" spans="1:5" ht="35.25" customHeight="1" thickBot="1">
      <c r="A74" s="55"/>
      <c r="B74" s="55"/>
      <c r="C74" s="27" t="s">
        <v>26</v>
      </c>
      <c r="D74" s="59"/>
      <c r="E74" s="59"/>
    </row>
    <row r="75" spans="1:5" ht="48.75" customHeight="1" thickBot="1">
      <c r="A75" s="28" t="s">
        <v>149</v>
      </c>
      <c r="B75" s="18" t="s">
        <v>150</v>
      </c>
      <c r="C75" s="27" t="s">
        <v>36</v>
      </c>
      <c r="D75" s="5"/>
      <c r="E75" s="5"/>
    </row>
    <row r="76" spans="1:5" ht="30" customHeight="1" thickBot="1">
      <c r="A76" s="16" t="s">
        <v>151</v>
      </c>
      <c r="B76" s="51" t="s">
        <v>152</v>
      </c>
      <c r="C76" s="52"/>
      <c r="D76" s="5">
        <f>E76*B4*12</f>
        <v>21660.912</v>
      </c>
      <c r="E76" s="5">
        <v>0.38</v>
      </c>
    </row>
    <row r="77" spans="1:5" ht="66.75" customHeight="1" thickBot="1">
      <c r="A77" s="28" t="s">
        <v>153</v>
      </c>
      <c r="B77" s="18" t="s">
        <v>154</v>
      </c>
      <c r="C77" s="27" t="s">
        <v>36</v>
      </c>
      <c r="D77" s="5"/>
      <c r="E77" s="5"/>
    </row>
    <row r="78" spans="1:5" ht="30" customHeight="1" thickBot="1">
      <c r="A78" s="16" t="s">
        <v>155</v>
      </c>
      <c r="B78" s="51" t="s">
        <v>156</v>
      </c>
      <c r="C78" s="52"/>
      <c r="D78" s="5">
        <f>E78*B4*12</f>
        <v>1710.0720000000001</v>
      </c>
      <c r="E78" s="5">
        <v>0.03</v>
      </c>
    </row>
    <row r="79" spans="1:5" ht="30" customHeight="1" thickBot="1">
      <c r="A79" s="28" t="s">
        <v>157</v>
      </c>
      <c r="B79" s="18" t="s">
        <v>158</v>
      </c>
      <c r="C79" s="27" t="s">
        <v>26</v>
      </c>
      <c r="D79" s="5"/>
      <c r="E79" s="5"/>
    </row>
    <row r="80" spans="1:5" ht="45.75" customHeight="1" thickBot="1">
      <c r="A80" s="28" t="s">
        <v>159</v>
      </c>
      <c r="B80" s="18" t="s">
        <v>160</v>
      </c>
      <c r="C80" s="27" t="s">
        <v>36</v>
      </c>
      <c r="D80" s="5"/>
      <c r="E80" s="5"/>
    </row>
    <row r="81" spans="1:5" ht="30" customHeight="1" thickBot="1">
      <c r="A81" s="16" t="s">
        <v>161</v>
      </c>
      <c r="B81" s="51" t="s">
        <v>162</v>
      </c>
      <c r="C81" s="52"/>
      <c r="D81" s="5">
        <f>E81*B4*12</f>
        <v>6270.263999999999</v>
      </c>
      <c r="E81" s="7">
        <v>0.11</v>
      </c>
    </row>
    <row r="82" spans="1:5" ht="30" customHeight="1">
      <c r="A82" s="54" t="s">
        <v>163</v>
      </c>
      <c r="B82" s="54" t="s">
        <v>164</v>
      </c>
      <c r="C82" s="30"/>
      <c r="D82" s="58"/>
      <c r="E82" s="58"/>
    </row>
    <row r="83" spans="1:5" ht="36.75" customHeight="1" thickBot="1">
      <c r="A83" s="55"/>
      <c r="B83" s="55"/>
      <c r="C83" s="27" t="s">
        <v>26</v>
      </c>
      <c r="D83" s="59"/>
      <c r="E83" s="59"/>
    </row>
    <row r="84" spans="1:8" ht="66" customHeight="1" thickBot="1">
      <c r="A84" s="28" t="s">
        <v>165</v>
      </c>
      <c r="B84" s="18" t="s">
        <v>249</v>
      </c>
      <c r="C84" s="27" t="s">
        <v>36</v>
      </c>
      <c r="D84" s="5"/>
      <c r="E84" s="5"/>
      <c r="F84" s="4"/>
      <c r="H84" s="4"/>
    </row>
    <row r="85" spans="1:8" ht="30" customHeight="1">
      <c r="A85" s="60" t="s">
        <v>166</v>
      </c>
      <c r="B85" s="61"/>
      <c r="C85" s="61"/>
      <c r="D85" s="61"/>
      <c r="E85" s="62"/>
      <c r="H85" s="4"/>
    </row>
    <row r="86" spans="1:5" ht="30" customHeight="1" thickBot="1">
      <c r="A86" s="63" t="s">
        <v>167</v>
      </c>
      <c r="B86" s="64"/>
      <c r="C86" s="64"/>
      <c r="D86" s="64"/>
      <c r="E86" s="65"/>
    </row>
    <row r="87" spans="1:5" ht="30" customHeight="1" thickBot="1">
      <c r="A87" s="16" t="s">
        <v>168</v>
      </c>
      <c r="B87" s="51" t="s">
        <v>169</v>
      </c>
      <c r="C87" s="52"/>
      <c r="D87" s="5">
        <f>E87*B4*12</f>
        <v>6270.263999999999</v>
      </c>
      <c r="E87" s="7">
        <v>0.11</v>
      </c>
    </row>
    <row r="88" spans="1:5" ht="47.25" customHeight="1" thickBot="1">
      <c r="A88" s="28" t="s">
        <v>170</v>
      </c>
      <c r="B88" s="18" t="s">
        <v>171</v>
      </c>
      <c r="C88" s="27" t="s">
        <v>86</v>
      </c>
      <c r="D88" s="5"/>
      <c r="E88" s="5"/>
    </row>
    <row r="89" spans="1:5" ht="51" customHeight="1" thickBot="1">
      <c r="A89" s="28" t="s">
        <v>172</v>
      </c>
      <c r="B89" s="18" t="s">
        <v>173</v>
      </c>
      <c r="C89" s="27" t="s">
        <v>26</v>
      </c>
      <c r="D89" s="5"/>
      <c r="E89" s="5"/>
    </row>
    <row r="90" spans="1:5" ht="50.25" customHeight="1" thickBot="1">
      <c r="A90" s="28" t="s">
        <v>174</v>
      </c>
      <c r="B90" s="18" t="s">
        <v>175</v>
      </c>
      <c r="C90" s="27" t="s">
        <v>26</v>
      </c>
      <c r="D90" s="5"/>
      <c r="E90" s="5"/>
    </row>
    <row r="91" spans="1:5" ht="48.75" customHeight="1" thickBot="1">
      <c r="A91" s="28" t="s">
        <v>176</v>
      </c>
      <c r="B91" s="18" t="s">
        <v>144</v>
      </c>
      <c r="C91" s="27" t="s">
        <v>36</v>
      </c>
      <c r="D91" s="5"/>
      <c r="E91" s="5"/>
    </row>
    <row r="92" spans="1:5" ht="30" customHeight="1" thickBot="1">
      <c r="A92" s="16" t="s">
        <v>177</v>
      </c>
      <c r="B92" s="51" t="s">
        <v>178</v>
      </c>
      <c r="C92" s="52"/>
      <c r="D92" s="7">
        <f>E92*B4*12</f>
        <v>49592.088</v>
      </c>
      <c r="E92" s="7">
        <v>0.87</v>
      </c>
    </row>
    <row r="93" spans="1:5" ht="46.5" customHeight="1" thickBot="1">
      <c r="A93" s="28" t="s">
        <v>179</v>
      </c>
      <c r="B93" s="18" t="s">
        <v>180</v>
      </c>
      <c r="C93" s="27" t="s">
        <v>86</v>
      </c>
      <c r="D93" s="5"/>
      <c r="E93" s="5"/>
    </row>
    <row r="94" spans="1:5" ht="30" customHeight="1">
      <c r="A94" s="54" t="s">
        <v>181</v>
      </c>
      <c r="B94" s="31" t="s">
        <v>182</v>
      </c>
      <c r="C94" s="30"/>
      <c r="D94" s="58"/>
      <c r="E94" s="58"/>
    </row>
    <row r="95" spans="1:5" ht="48.75" customHeight="1" thickBot="1">
      <c r="A95" s="55"/>
      <c r="B95" s="18" t="s">
        <v>183</v>
      </c>
      <c r="C95" s="27" t="s">
        <v>86</v>
      </c>
      <c r="D95" s="59"/>
      <c r="E95" s="59"/>
    </row>
    <row r="96" spans="1:5" ht="30" customHeight="1" thickBot="1">
      <c r="A96" s="28" t="s">
        <v>184</v>
      </c>
      <c r="B96" s="18" t="s">
        <v>185</v>
      </c>
      <c r="C96" s="27" t="s">
        <v>36</v>
      </c>
      <c r="D96" s="5"/>
      <c r="E96" s="5"/>
    </row>
    <row r="97" spans="1:5" ht="30" customHeight="1" thickBot="1">
      <c r="A97" s="28" t="s">
        <v>186</v>
      </c>
      <c r="B97" s="18" t="s">
        <v>187</v>
      </c>
      <c r="C97" s="27" t="s">
        <v>21</v>
      </c>
      <c r="D97" s="5"/>
      <c r="E97" s="5"/>
    </row>
    <row r="98" spans="1:10" ht="30" customHeight="1" thickBot="1">
      <c r="A98" s="16" t="s">
        <v>188</v>
      </c>
      <c r="B98" s="51" t="s">
        <v>189</v>
      </c>
      <c r="C98" s="52"/>
      <c r="D98" s="7">
        <f>E98*B4*12</f>
        <v>112294.728</v>
      </c>
      <c r="E98" s="7">
        <v>1.97</v>
      </c>
      <c r="J98" s="6"/>
    </row>
    <row r="99" spans="1:5" ht="30" customHeight="1">
      <c r="A99" s="54" t="s">
        <v>190</v>
      </c>
      <c r="B99" s="54" t="s">
        <v>191</v>
      </c>
      <c r="C99" s="30"/>
      <c r="D99" s="58"/>
      <c r="E99" s="58"/>
    </row>
    <row r="100" spans="1:5" ht="37.5" customHeight="1" thickBot="1">
      <c r="A100" s="55"/>
      <c r="B100" s="55"/>
      <c r="C100" s="27" t="s">
        <v>86</v>
      </c>
      <c r="D100" s="59"/>
      <c r="E100" s="59"/>
    </row>
    <row r="101" spans="1:5" ht="30" customHeight="1">
      <c r="A101" s="54" t="s">
        <v>192</v>
      </c>
      <c r="B101" s="54" t="s">
        <v>193</v>
      </c>
      <c r="C101" s="30"/>
      <c r="D101" s="58"/>
      <c r="E101" s="58"/>
    </row>
    <row r="102" spans="1:5" ht="39" customHeight="1" thickBot="1">
      <c r="A102" s="55"/>
      <c r="B102" s="55"/>
      <c r="C102" s="27" t="s">
        <v>86</v>
      </c>
      <c r="D102" s="59"/>
      <c r="E102" s="59"/>
    </row>
    <row r="103" spans="1:5" ht="30" customHeight="1" thickBot="1">
      <c r="A103" s="28" t="s">
        <v>194</v>
      </c>
      <c r="B103" s="18" t="s">
        <v>195</v>
      </c>
      <c r="C103" s="27" t="s">
        <v>86</v>
      </c>
      <c r="D103" s="5"/>
      <c r="E103" s="5"/>
    </row>
    <row r="104" spans="1:5" ht="51.75" customHeight="1" thickBot="1">
      <c r="A104" s="28" t="s">
        <v>196</v>
      </c>
      <c r="B104" s="18" t="s">
        <v>197</v>
      </c>
      <c r="C104" s="27" t="s">
        <v>86</v>
      </c>
      <c r="D104" s="5"/>
      <c r="E104" s="5"/>
    </row>
    <row r="105" spans="1:5" ht="51.75" customHeight="1" thickBot="1">
      <c r="A105" s="28" t="s">
        <v>198</v>
      </c>
      <c r="B105" s="18" t="s">
        <v>199</v>
      </c>
      <c r="C105" s="27" t="s">
        <v>86</v>
      </c>
      <c r="D105" s="5"/>
      <c r="E105" s="5"/>
    </row>
    <row r="106" spans="1:5" ht="51.75" customHeight="1" thickBot="1">
      <c r="A106" s="28" t="s">
        <v>200</v>
      </c>
      <c r="B106" s="18" t="s">
        <v>201</v>
      </c>
      <c r="C106" s="27" t="s">
        <v>86</v>
      </c>
      <c r="D106" s="5"/>
      <c r="E106" s="5"/>
    </row>
    <row r="107" spans="1:5" ht="30" customHeight="1" thickBot="1">
      <c r="A107" s="28" t="s">
        <v>202</v>
      </c>
      <c r="B107" s="18" t="s">
        <v>203</v>
      </c>
      <c r="C107" s="27" t="s">
        <v>21</v>
      </c>
      <c r="D107" s="5"/>
      <c r="E107" s="5"/>
    </row>
    <row r="108" spans="1:5" ht="30" customHeight="1" thickBot="1">
      <c r="A108" s="28" t="s">
        <v>204</v>
      </c>
      <c r="B108" s="18" t="s">
        <v>205</v>
      </c>
      <c r="C108" s="27" t="s">
        <v>36</v>
      </c>
      <c r="D108" s="5"/>
      <c r="E108" s="5"/>
    </row>
    <row r="109" spans="1:5" ht="30" customHeight="1" thickBot="1">
      <c r="A109" s="28" t="s">
        <v>206</v>
      </c>
      <c r="B109" s="18" t="s">
        <v>207</v>
      </c>
      <c r="C109" s="27" t="s">
        <v>21</v>
      </c>
      <c r="D109" s="5"/>
      <c r="E109" s="5"/>
    </row>
    <row r="110" spans="1:5" ht="30" customHeight="1" thickBot="1">
      <c r="A110" s="16" t="s">
        <v>208</v>
      </c>
      <c r="B110" s="51" t="s">
        <v>209</v>
      </c>
      <c r="C110" s="52"/>
      <c r="D110" s="7">
        <f>E110*B4*12</f>
        <v>33631.416</v>
      </c>
      <c r="E110" s="5">
        <v>0.59</v>
      </c>
    </row>
    <row r="111" spans="1:5" ht="30" customHeight="1" thickBot="1">
      <c r="A111" s="28" t="s">
        <v>210</v>
      </c>
      <c r="B111" s="18" t="s">
        <v>211</v>
      </c>
      <c r="C111" s="27" t="s">
        <v>21</v>
      </c>
      <c r="D111" s="7"/>
      <c r="E111" s="5"/>
    </row>
    <row r="112" spans="1:5" ht="30" customHeight="1" thickBot="1">
      <c r="A112" s="28" t="s">
        <v>212</v>
      </c>
      <c r="B112" s="18" t="s">
        <v>213</v>
      </c>
      <c r="C112" s="27" t="s">
        <v>21</v>
      </c>
      <c r="D112" s="7"/>
      <c r="E112" s="5"/>
    </row>
    <row r="113" spans="1:5" ht="30" customHeight="1" thickBot="1">
      <c r="A113" s="16" t="s">
        <v>214</v>
      </c>
      <c r="B113" s="51" t="s">
        <v>215</v>
      </c>
      <c r="C113" s="52"/>
      <c r="D113" s="7">
        <f>E113*B4*12</f>
        <v>28501.199999999997</v>
      </c>
      <c r="E113" s="7">
        <v>0.5</v>
      </c>
    </row>
    <row r="114" spans="1:5" ht="30" customHeight="1">
      <c r="A114" s="54" t="s">
        <v>216</v>
      </c>
      <c r="B114" s="54" t="s">
        <v>217</v>
      </c>
      <c r="C114" s="30"/>
      <c r="D114" s="58"/>
      <c r="E114" s="58"/>
    </row>
    <row r="115" spans="1:5" ht="34.5" customHeight="1" thickBot="1">
      <c r="A115" s="55"/>
      <c r="B115" s="55"/>
      <c r="C115" s="27" t="s">
        <v>86</v>
      </c>
      <c r="D115" s="59"/>
      <c r="E115" s="59"/>
    </row>
    <row r="116" spans="1:5" ht="30" customHeight="1" thickBot="1">
      <c r="A116" s="28" t="s">
        <v>218</v>
      </c>
      <c r="B116" s="18" t="s">
        <v>219</v>
      </c>
      <c r="C116" s="27" t="s">
        <v>86</v>
      </c>
      <c r="D116" s="5"/>
      <c r="E116" s="5"/>
    </row>
    <row r="117" spans="1:6" ht="30" customHeight="1">
      <c r="A117" s="54" t="s">
        <v>220</v>
      </c>
      <c r="B117" s="54" t="s">
        <v>250</v>
      </c>
      <c r="C117" s="30"/>
      <c r="D117" s="58"/>
      <c r="E117" s="58"/>
      <c r="F117" s="4"/>
    </row>
    <row r="118" spans="1:5" ht="57" customHeight="1" thickBot="1">
      <c r="A118" s="55"/>
      <c r="B118" s="55"/>
      <c r="C118" s="27" t="s">
        <v>86</v>
      </c>
      <c r="D118" s="59"/>
      <c r="E118" s="59"/>
    </row>
    <row r="119" spans="1:5" ht="30" customHeight="1" thickBot="1">
      <c r="A119" s="28" t="s">
        <v>221</v>
      </c>
      <c r="B119" s="18" t="s">
        <v>222</v>
      </c>
      <c r="C119" s="27" t="s">
        <v>36</v>
      </c>
      <c r="D119" s="5"/>
      <c r="E119" s="5"/>
    </row>
    <row r="120" spans="1:5" ht="30" customHeight="1" thickBot="1">
      <c r="A120" s="28" t="s">
        <v>223</v>
      </c>
      <c r="B120" s="18" t="s">
        <v>224</v>
      </c>
      <c r="C120" s="27" t="s">
        <v>225</v>
      </c>
      <c r="D120" s="5"/>
      <c r="E120" s="5"/>
    </row>
    <row r="121" spans="1:6" ht="30" customHeight="1" thickBot="1">
      <c r="A121" s="16" t="s">
        <v>226</v>
      </c>
      <c r="B121" s="17" t="s">
        <v>227</v>
      </c>
      <c r="C121" s="27" t="s">
        <v>36</v>
      </c>
      <c r="D121" s="5">
        <f>E121*B4*12</f>
        <v>5130.215999999999</v>
      </c>
      <c r="E121" s="7">
        <v>0.09</v>
      </c>
      <c r="F121" s="4"/>
    </row>
    <row r="122" spans="1:5" ht="30" customHeight="1" thickBot="1">
      <c r="A122" s="48" t="s">
        <v>228</v>
      </c>
      <c r="B122" s="49"/>
      <c r="C122" s="49"/>
      <c r="D122" s="49"/>
      <c r="E122" s="50"/>
    </row>
    <row r="123" spans="1:5" ht="30" customHeight="1" thickBot="1">
      <c r="A123" s="26" t="s">
        <v>229</v>
      </c>
      <c r="B123" s="18" t="s">
        <v>230</v>
      </c>
      <c r="C123" s="27" t="s">
        <v>231</v>
      </c>
      <c r="D123" s="5">
        <f>E123*B4*12</f>
        <v>5130.215999999999</v>
      </c>
      <c r="E123" s="5">
        <v>0.09</v>
      </c>
    </row>
    <row r="124" spans="1:5" ht="30" customHeight="1" thickBot="1">
      <c r="A124" s="26" t="s">
        <v>232</v>
      </c>
      <c r="B124" s="18" t="s">
        <v>233</v>
      </c>
      <c r="C124" s="27" t="s">
        <v>86</v>
      </c>
      <c r="D124" s="5">
        <f>E124*B4*12</f>
        <v>21603.9096</v>
      </c>
      <c r="E124" s="5">
        <v>0.379</v>
      </c>
    </row>
    <row r="125" spans="1:5" ht="30" customHeight="1" thickBot="1">
      <c r="A125" s="26" t="s">
        <v>234</v>
      </c>
      <c r="B125" s="18" t="s">
        <v>244</v>
      </c>
      <c r="C125" s="27" t="s">
        <v>86</v>
      </c>
      <c r="D125" s="5">
        <f>E125*B4*12</f>
        <v>18240.768</v>
      </c>
      <c r="E125" s="7">
        <v>0.32</v>
      </c>
    </row>
    <row r="126" spans="1:5" ht="30" customHeight="1" thickBot="1">
      <c r="A126" s="26" t="s">
        <v>235</v>
      </c>
      <c r="B126" s="18" t="s">
        <v>236</v>
      </c>
      <c r="C126" s="27" t="s">
        <v>86</v>
      </c>
      <c r="D126" s="5">
        <f>E126*B4*12</f>
        <v>190388.01599999997</v>
      </c>
      <c r="E126" s="5">
        <v>3.34</v>
      </c>
    </row>
    <row r="127" spans="1:5" ht="30" customHeight="1" thickBot="1">
      <c r="A127" s="26" t="s">
        <v>237</v>
      </c>
      <c r="B127" s="18" t="s">
        <v>238</v>
      </c>
      <c r="C127" s="27" t="s">
        <v>86</v>
      </c>
      <c r="D127" s="5">
        <f>E127*B4*12</f>
        <v>31351.32</v>
      </c>
      <c r="E127" s="5">
        <v>0.55</v>
      </c>
    </row>
    <row r="128" spans="1:5" ht="30" customHeight="1" thickBot="1">
      <c r="A128" s="32" t="s">
        <v>239</v>
      </c>
      <c r="B128" s="18" t="s">
        <v>240</v>
      </c>
      <c r="C128" s="27" t="s">
        <v>245</v>
      </c>
      <c r="D128" s="5">
        <f>E128*B4*12</f>
        <v>7980.336</v>
      </c>
      <c r="E128" s="33">
        <v>0.14</v>
      </c>
    </row>
    <row r="129" spans="1:10" ht="30" customHeight="1" thickBot="1">
      <c r="A129" s="26"/>
      <c r="B129" s="17" t="s">
        <v>241</v>
      </c>
      <c r="C129" s="66">
        <f>E129*B4*12</f>
        <v>798546.6216</v>
      </c>
      <c r="D129" s="67"/>
      <c r="E129" s="34">
        <f>E7+E16+E36+E38+E42+E47+E50+E54+E60+E65+E72+E76+E78+E81+E87+E92+E98+E110+E113+E121+E123+E124+E125+E126+E127+E128</f>
        <v>14.009000000000002</v>
      </c>
      <c r="F129" s="8"/>
      <c r="G129" s="8"/>
      <c r="H129" s="8"/>
      <c r="I129" s="8"/>
      <c r="J129" s="8"/>
    </row>
    <row r="130" spans="1:10" ht="19.5" customHeight="1">
      <c r="A130" s="35"/>
      <c r="B130" s="35"/>
      <c r="C130" s="35"/>
      <c r="D130" s="35"/>
      <c r="E130" s="35"/>
      <c r="J130" s="3"/>
    </row>
    <row r="131" spans="1:5" ht="19.5" customHeight="1">
      <c r="A131" s="35"/>
      <c r="B131" s="36">
        <f>D7+D16+D36+D38+D42+D47+D50+D54+D60+D65+D72+D76+D78+D81+D87+D92+D98+D110+D113+D121+D123+D124+D125+D126+D127+D128</f>
        <v>798546.6216</v>
      </c>
      <c r="C131" s="40"/>
      <c r="D131" s="36">
        <f>C129-B131</f>
        <v>0</v>
      </c>
      <c r="E131" s="37"/>
    </row>
    <row r="132" spans="1:5" ht="34.5" customHeight="1">
      <c r="A132" s="35"/>
      <c r="B132" s="38">
        <f>E7+E16+E36+E38+E42+E47+E50+E54+E60+E65+E72+E76+E78+E81+E87+E92+E98+E110+E113+E121+E123+E124+E125+E126+E127+E128</f>
        <v>14.009000000000002</v>
      </c>
      <c r="C132" s="40"/>
      <c r="D132" s="37"/>
      <c r="E132" s="35"/>
    </row>
    <row r="133" spans="1:10" ht="19.5" customHeight="1">
      <c r="A133" s="23"/>
      <c r="B133" s="39"/>
      <c r="C133" s="39"/>
      <c r="D133" s="39"/>
      <c r="E133" s="39"/>
      <c r="J133" s="3"/>
    </row>
    <row r="134" spans="1:5" ht="19.5" customHeight="1">
      <c r="A134" s="23"/>
      <c r="B134" s="23"/>
      <c r="C134" s="23"/>
      <c r="D134" s="23"/>
      <c r="E134" s="68"/>
    </row>
    <row r="135" spans="1:5" ht="19.5" customHeight="1">
      <c r="A135" s="23"/>
      <c r="B135" s="23"/>
      <c r="C135" s="23"/>
      <c r="D135" s="23"/>
      <c r="E135" s="23"/>
    </row>
    <row r="136" spans="1:5" ht="12.75">
      <c r="A136" s="23"/>
      <c r="B136" s="23"/>
      <c r="C136" s="23"/>
      <c r="D136" s="23"/>
      <c r="E136" s="23"/>
    </row>
    <row r="137" spans="1:5" ht="12.75">
      <c r="A137" s="23"/>
      <c r="B137" s="23"/>
      <c r="C137" s="23"/>
      <c r="D137" s="23"/>
      <c r="E137" s="23"/>
    </row>
    <row r="138" spans="1:5" ht="12.75">
      <c r="A138" s="23"/>
      <c r="B138" s="23"/>
      <c r="C138" s="23"/>
      <c r="D138" s="23"/>
      <c r="E138" s="23"/>
    </row>
    <row r="139" spans="1:5" ht="12.75">
      <c r="A139" s="23"/>
      <c r="B139" s="23"/>
      <c r="C139" s="23"/>
      <c r="D139" s="23"/>
      <c r="E139" s="23"/>
    </row>
    <row r="140" spans="1:5" ht="12.75">
      <c r="A140" s="23"/>
      <c r="B140" s="23"/>
      <c r="C140" s="23"/>
      <c r="D140" s="23"/>
      <c r="E140" s="23"/>
    </row>
    <row r="141" spans="1:5" ht="12.75">
      <c r="A141" s="23"/>
      <c r="B141" s="23"/>
      <c r="C141" s="23"/>
      <c r="D141" s="23"/>
      <c r="E141" s="23"/>
    </row>
    <row r="142" spans="1:5" ht="12.75">
      <c r="A142" s="23"/>
      <c r="B142" s="23"/>
      <c r="C142" s="23"/>
      <c r="D142" s="23"/>
      <c r="E142" s="23"/>
    </row>
    <row r="143" spans="1:5" ht="12.75">
      <c r="A143" s="23"/>
      <c r="B143" s="23"/>
      <c r="C143" s="23"/>
      <c r="D143" s="23"/>
      <c r="E143" s="23"/>
    </row>
    <row r="144" spans="1:5" ht="12.75">
      <c r="A144" s="23"/>
      <c r="B144" s="23"/>
      <c r="C144" s="23"/>
      <c r="D144" s="23"/>
      <c r="E144" s="23"/>
    </row>
    <row r="145" spans="1:5" ht="12.75">
      <c r="A145" s="23"/>
      <c r="B145" s="23"/>
      <c r="C145" s="23"/>
      <c r="D145" s="23"/>
      <c r="E145" s="23"/>
    </row>
    <row r="146" spans="1:5" ht="12.75">
      <c r="A146" s="23"/>
      <c r="B146" s="23"/>
      <c r="C146" s="23"/>
      <c r="D146" s="23"/>
      <c r="E146" s="23"/>
    </row>
    <row r="147" spans="1:5" ht="12.75">
      <c r="A147" s="23"/>
      <c r="B147" s="23"/>
      <c r="C147" s="23"/>
      <c r="D147" s="23"/>
      <c r="E147" s="23"/>
    </row>
    <row r="148" spans="1:5" ht="12.75">
      <c r="A148" s="23"/>
      <c r="B148" s="23"/>
      <c r="C148" s="23"/>
      <c r="D148" s="23"/>
      <c r="E148" s="23"/>
    </row>
    <row r="149" spans="1:5" ht="12.75">
      <c r="A149" s="23"/>
      <c r="B149" s="23"/>
      <c r="C149" s="23"/>
      <c r="D149" s="23"/>
      <c r="E149" s="23"/>
    </row>
    <row r="150" spans="1:5" ht="12.75">
      <c r="A150" s="23"/>
      <c r="B150" s="23"/>
      <c r="C150" s="23"/>
      <c r="D150" s="23"/>
      <c r="E150" s="23"/>
    </row>
    <row r="151" spans="1:5" ht="12.75">
      <c r="A151" s="23"/>
      <c r="B151" s="23"/>
      <c r="C151" s="23"/>
      <c r="D151" s="23"/>
      <c r="E151" s="23"/>
    </row>
    <row r="152" spans="1:5" ht="12.75">
      <c r="A152" s="23"/>
      <c r="B152" s="23"/>
      <c r="C152" s="23"/>
      <c r="D152" s="23"/>
      <c r="E152" s="23"/>
    </row>
    <row r="153" spans="1:5" ht="12.75">
      <c r="A153" s="23"/>
      <c r="B153" s="23"/>
      <c r="C153" s="23"/>
      <c r="D153" s="23"/>
      <c r="E153" s="23"/>
    </row>
    <row r="154" spans="1:5" ht="12.75">
      <c r="A154" s="23"/>
      <c r="B154" s="23"/>
      <c r="C154" s="23"/>
      <c r="D154" s="23"/>
      <c r="E154" s="23"/>
    </row>
    <row r="155" spans="1:5" ht="12.75">
      <c r="A155" s="23"/>
      <c r="B155" s="23"/>
      <c r="C155" s="23"/>
      <c r="D155" s="23"/>
      <c r="E155" s="23"/>
    </row>
    <row r="156" spans="1:5" ht="12.75">
      <c r="A156" s="23"/>
      <c r="B156" s="23"/>
      <c r="C156" s="23"/>
      <c r="D156" s="23"/>
      <c r="E156" s="23"/>
    </row>
    <row r="157" spans="1:5" ht="12.75">
      <c r="A157" s="23"/>
      <c r="B157" s="23"/>
      <c r="C157" s="23"/>
      <c r="D157" s="23"/>
      <c r="E157" s="23"/>
    </row>
    <row r="158" spans="1:5" ht="12.75">
      <c r="A158" s="23"/>
      <c r="B158" s="23"/>
      <c r="C158" s="23"/>
      <c r="D158" s="23"/>
      <c r="E158" s="23"/>
    </row>
    <row r="159" spans="1:5" ht="12.75">
      <c r="A159" s="23"/>
      <c r="B159" s="23"/>
      <c r="C159" s="23"/>
      <c r="D159" s="23"/>
      <c r="E159" s="23"/>
    </row>
    <row r="160" spans="1:5" ht="12.75">
      <c r="A160" s="23"/>
      <c r="B160" s="23"/>
      <c r="C160" s="23"/>
      <c r="D160" s="23"/>
      <c r="E160" s="23"/>
    </row>
    <row r="161" spans="1:5" ht="12.75">
      <c r="A161" s="23"/>
      <c r="B161" s="23"/>
      <c r="C161" s="23"/>
      <c r="D161" s="23"/>
      <c r="E161" s="23"/>
    </row>
    <row r="162" spans="1:5" ht="12.75">
      <c r="A162" s="23"/>
      <c r="B162" s="23"/>
      <c r="C162" s="23"/>
      <c r="D162" s="23"/>
      <c r="E162" s="23"/>
    </row>
    <row r="163" spans="1:5" ht="12.75">
      <c r="A163" s="23"/>
      <c r="B163" s="23"/>
      <c r="C163" s="23"/>
      <c r="D163" s="23"/>
      <c r="E163" s="23"/>
    </row>
    <row r="164" spans="1:5" ht="12.75">
      <c r="A164" s="23"/>
      <c r="B164" s="23"/>
      <c r="C164" s="23"/>
      <c r="D164" s="23"/>
      <c r="E164" s="23"/>
    </row>
    <row r="165" spans="1:5" ht="12.75">
      <c r="A165" s="23"/>
      <c r="B165" s="23"/>
      <c r="C165" s="23"/>
      <c r="D165" s="23"/>
      <c r="E165" s="23"/>
    </row>
    <row r="166" spans="1:5" ht="12.75">
      <c r="A166" s="23"/>
      <c r="B166" s="23"/>
      <c r="C166" s="23"/>
      <c r="D166" s="23"/>
      <c r="E166" s="23"/>
    </row>
    <row r="167" spans="1:5" ht="12.75">
      <c r="A167" s="23"/>
      <c r="B167" s="23"/>
      <c r="C167" s="23"/>
      <c r="D167" s="23"/>
      <c r="E167" s="23"/>
    </row>
    <row r="168" spans="1:5" ht="12.75">
      <c r="A168" s="23"/>
      <c r="B168" s="23"/>
      <c r="C168" s="23"/>
      <c r="D168" s="23"/>
      <c r="E168" s="23"/>
    </row>
    <row r="169" spans="1:5" ht="12.75">
      <c r="A169" s="23"/>
      <c r="B169" s="23"/>
      <c r="C169" s="23"/>
      <c r="D169" s="23"/>
      <c r="E169" s="23"/>
    </row>
    <row r="170" spans="1:5" ht="12.75">
      <c r="A170" s="23"/>
      <c r="B170" s="23"/>
      <c r="C170" s="23"/>
      <c r="D170" s="23"/>
      <c r="E170" s="23"/>
    </row>
    <row r="171" spans="1:5" ht="12.75">
      <c r="A171" s="23"/>
      <c r="B171" s="23"/>
      <c r="C171" s="23"/>
      <c r="D171" s="23"/>
      <c r="E171" s="23"/>
    </row>
    <row r="172" spans="1:5" ht="12.75">
      <c r="A172" s="23"/>
      <c r="B172" s="23"/>
      <c r="C172" s="23"/>
      <c r="D172" s="23"/>
      <c r="E172" s="23"/>
    </row>
    <row r="173" spans="1:5" ht="12.75">
      <c r="A173" s="23"/>
      <c r="B173" s="23"/>
      <c r="C173" s="23"/>
      <c r="D173" s="23"/>
      <c r="E173" s="23"/>
    </row>
    <row r="174" spans="1:5" ht="12.75">
      <c r="A174" s="23"/>
      <c r="B174" s="23"/>
      <c r="C174" s="23"/>
      <c r="D174" s="23"/>
      <c r="E174" s="23"/>
    </row>
    <row r="175" spans="1:5" ht="12.75">
      <c r="A175" s="23"/>
      <c r="B175" s="23"/>
      <c r="C175" s="23"/>
      <c r="D175" s="23"/>
      <c r="E175" s="23"/>
    </row>
    <row r="176" spans="1:5" ht="12.75">
      <c r="A176" s="23"/>
      <c r="B176" s="23"/>
      <c r="C176" s="23"/>
      <c r="D176" s="23"/>
      <c r="E176" s="23"/>
    </row>
    <row r="177" spans="1:5" ht="12.75">
      <c r="A177" s="23"/>
      <c r="B177" s="23"/>
      <c r="C177" s="23"/>
      <c r="D177" s="23"/>
      <c r="E177" s="23"/>
    </row>
    <row r="178" spans="1:5" ht="12.75">
      <c r="A178" s="23"/>
      <c r="B178" s="23"/>
      <c r="C178" s="23"/>
      <c r="D178" s="23"/>
      <c r="E178" s="23"/>
    </row>
    <row r="179" spans="1:5" ht="12.75">
      <c r="A179" s="23"/>
      <c r="B179" s="23"/>
      <c r="C179" s="23"/>
      <c r="D179" s="23"/>
      <c r="E179" s="23"/>
    </row>
    <row r="180" spans="1:5" ht="12.75">
      <c r="A180" s="23"/>
      <c r="B180" s="23"/>
      <c r="C180" s="23"/>
      <c r="D180" s="23"/>
      <c r="E180" s="23"/>
    </row>
    <row r="181" spans="1:5" ht="12.75">
      <c r="A181" s="23"/>
      <c r="B181" s="23"/>
      <c r="C181" s="23"/>
      <c r="D181" s="23"/>
      <c r="E181" s="23"/>
    </row>
    <row r="182" spans="1:5" ht="12.75">
      <c r="A182" s="23"/>
      <c r="B182" s="23"/>
      <c r="C182" s="23"/>
      <c r="D182" s="23"/>
      <c r="E182" s="23"/>
    </row>
    <row r="183" spans="1:5" ht="12.75">
      <c r="A183" s="23"/>
      <c r="B183" s="23"/>
      <c r="C183" s="23"/>
      <c r="D183" s="23"/>
      <c r="E183" s="23"/>
    </row>
    <row r="184" spans="1:5" ht="12.75">
      <c r="A184" s="23"/>
      <c r="B184" s="23"/>
      <c r="C184" s="23"/>
      <c r="D184" s="23"/>
      <c r="E184" s="23"/>
    </row>
    <row r="185" spans="1:5" ht="12.75">
      <c r="A185" s="23"/>
      <c r="B185" s="23"/>
      <c r="C185" s="23"/>
      <c r="D185" s="23"/>
      <c r="E185" s="23"/>
    </row>
    <row r="186" spans="1:5" ht="12.75">
      <c r="A186" s="23"/>
      <c r="B186" s="23"/>
      <c r="C186" s="23"/>
      <c r="D186" s="23"/>
      <c r="E186" s="23"/>
    </row>
    <row r="187" spans="1:5" ht="12.75">
      <c r="A187" s="23"/>
      <c r="B187" s="23"/>
      <c r="C187" s="23"/>
      <c r="D187" s="23"/>
      <c r="E187" s="23"/>
    </row>
    <row r="188" spans="1:5" ht="12.75">
      <c r="A188" s="23"/>
      <c r="B188" s="23"/>
      <c r="C188" s="23"/>
      <c r="D188" s="23"/>
      <c r="E188" s="23"/>
    </row>
    <row r="189" spans="1:5" ht="12.75">
      <c r="A189" s="23"/>
      <c r="B189" s="23"/>
      <c r="C189" s="23"/>
      <c r="D189" s="23"/>
      <c r="E189" s="23"/>
    </row>
    <row r="190" spans="1:5" ht="12.75">
      <c r="A190" s="23"/>
      <c r="B190" s="23"/>
      <c r="C190" s="23"/>
      <c r="D190" s="23"/>
      <c r="E190" s="23"/>
    </row>
    <row r="191" spans="1:5" ht="12.75">
      <c r="A191" s="23"/>
      <c r="B191" s="23"/>
      <c r="C191" s="23"/>
      <c r="D191" s="23"/>
      <c r="E191" s="23"/>
    </row>
    <row r="192" spans="1:5" ht="12.75">
      <c r="A192" s="23"/>
      <c r="B192" s="23"/>
      <c r="C192" s="23"/>
      <c r="D192" s="23"/>
      <c r="E192" s="23"/>
    </row>
    <row r="193" spans="1:5" ht="12.75">
      <c r="A193" s="23"/>
      <c r="B193" s="23"/>
      <c r="C193" s="23"/>
      <c r="D193" s="23"/>
      <c r="E193" s="23"/>
    </row>
    <row r="194" spans="1:5" ht="12.75">
      <c r="A194" s="23"/>
      <c r="B194" s="23"/>
      <c r="C194" s="23"/>
      <c r="D194" s="23"/>
      <c r="E194" s="23"/>
    </row>
    <row r="195" spans="1:5" ht="12.75">
      <c r="A195" s="23"/>
      <c r="B195" s="23"/>
      <c r="C195" s="23"/>
      <c r="D195" s="23"/>
      <c r="E195" s="23"/>
    </row>
    <row r="196" spans="1:5" ht="12.75">
      <c r="A196" s="23"/>
      <c r="B196" s="23"/>
      <c r="C196" s="23"/>
      <c r="D196" s="23"/>
      <c r="E196" s="23"/>
    </row>
    <row r="197" spans="1:5" ht="12.75">
      <c r="A197" s="23"/>
      <c r="B197" s="23"/>
      <c r="C197" s="23"/>
      <c r="D197" s="23"/>
      <c r="E197" s="23"/>
    </row>
    <row r="198" spans="1:5" ht="12.75">
      <c r="A198" s="23"/>
      <c r="B198" s="23"/>
      <c r="C198" s="23"/>
      <c r="D198" s="23"/>
      <c r="E198" s="23"/>
    </row>
    <row r="199" spans="1:5" ht="12.75">
      <c r="A199" s="23"/>
      <c r="B199" s="23"/>
      <c r="C199" s="23"/>
      <c r="D199" s="23"/>
      <c r="E199" s="23"/>
    </row>
    <row r="200" spans="1:5" ht="12.75">
      <c r="A200" s="23"/>
      <c r="B200" s="23"/>
      <c r="C200" s="23"/>
      <c r="D200" s="23"/>
      <c r="E200" s="23"/>
    </row>
    <row r="201" spans="1:5" ht="12.75">
      <c r="A201" s="23"/>
      <c r="B201" s="23"/>
      <c r="C201" s="23"/>
      <c r="D201" s="23"/>
      <c r="E201" s="23"/>
    </row>
    <row r="202" spans="1:5" ht="12.75">
      <c r="A202" s="23"/>
      <c r="B202" s="23"/>
      <c r="C202" s="23"/>
      <c r="D202" s="23"/>
      <c r="E202" s="23"/>
    </row>
    <row r="203" spans="1:5" ht="12.75">
      <c r="A203" s="23"/>
      <c r="B203" s="23"/>
      <c r="C203" s="23"/>
      <c r="D203" s="23"/>
      <c r="E203" s="23"/>
    </row>
    <row r="204" spans="1:5" ht="12.75">
      <c r="A204" s="23"/>
      <c r="B204" s="23"/>
      <c r="C204" s="23"/>
      <c r="D204" s="23"/>
      <c r="E204" s="23"/>
    </row>
  </sheetData>
  <mergeCells count="64">
    <mergeCell ref="A122:E122"/>
    <mergeCell ref="C129:D129"/>
    <mergeCell ref="D114:D115"/>
    <mergeCell ref="E114:E115"/>
    <mergeCell ref="A117:A118"/>
    <mergeCell ref="B117:B118"/>
    <mergeCell ref="D117:D118"/>
    <mergeCell ref="E117:E118"/>
    <mergeCell ref="B110:C110"/>
    <mergeCell ref="B113:C113"/>
    <mergeCell ref="A114:A115"/>
    <mergeCell ref="B114:B115"/>
    <mergeCell ref="E99:E100"/>
    <mergeCell ref="A101:A102"/>
    <mergeCell ref="B101:B102"/>
    <mergeCell ref="D101:D102"/>
    <mergeCell ref="E101:E102"/>
    <mergeCell ref="B98:C98"/>
    <mergeCell ref="A99:A100"/>
    <mergeCell ref="B99:B100"/>
    <mergeCell ref="D99:D100"/>
    <mergeCell ref="B92:C92"/>
    <mergeCell ref="A94:A95"/>
    <mergeCell ref="D94:D95"/>
    <mergeCell ref="E94:E95"/>
    <mergeCell ref="E82:E83"/>
    <mergeCell ref="A85:E85"/>
    <mergeCell ref="A86:E86"/>
    <mergeCell ref="B87:C87"/>
    <mergeCell ref="B81:C81"/>
    <mergeCell ref="A82:A83"/>
    <mergeCell ref="B82:B83"/>
    <mergeCell ref="D82:D83"/>
    <mergeCell ref="D73:D74"/>
    <mergeCell ref="E73:E74"/>
    <mergeCell ref="B76:C76"/>
    <mergeCell ref="B78:C78"/>
    <mergeCell ref="B65:C65"/>
    <mergeCell ref="B72:C72"/>
    <mergeCell ref="A73:A74"/>
    <mergeCell ref="B73:B74"/>
    <mergeCell ref="A62:A63"/>
    <mergeCell ref="B62:B63"/>
    <mergeCell ref="D62:D63"/>
    <mergeCell ref="E62:E63"/>
    <mergeCell ref="B47:C47"/>
    <mergeCell ref="B50:C50"/>
    <mergeCell ref="B54:C54"/>
    <mergeCell ref="B60:C60"/>
    <mergeCell ref="A37:E37"/>
    <mergeCell ref="B38:C38"/>
    <mergeCell ref="B42:C42"/>
    <mergeCell ref="A44:A45"/>
    <mergeCell ref="B44:B45"/>
    <mergeCell ref="D44:D45"/>
    <mergeCell ref="E44:E45"/>
    <mergeCell ref="B7:C7"/>
    <mergeCell ref="A15:E15"/>
    <mergeCell ref="B17:C17"/>
    <mergeCell ref="B26:C26"/>
    <mergeCell ref="B1:E1"/>
    <mergeCell ref="A2:A4"/>
    <mergeCell ref="A5:E5"/>
    <mergeCell ref="A6:E6"/>
  </mergeCells>
  <printOptions/>
  <pageMargins left="0.7874015748031497" right="0.7874015748031497" top="0.22" bottom="0.16" header="0" footer="0"/>
  <pageSetup orientation="portrait" paperSize="9" scale="83" r:id="rId1"/>
  <colBreaks count="1" manualBreakCount="1">
    <brk id="5" max="1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2019-04-17T12:42:31Z</cp:lastPrinted>
  <dcterms:created xsi:type="dcterms:W3CDTF">2019-03-11T09:12:50Z</dcterms:created>
  <dcterms:modified xsi:type="dcterms:W3CDTF">2019-08-09T13:32:11Z</dcterms:modified>
  <cp:category/>
  <cp:version/>
  <cp:contentType/>
  <cp:contentStatus/>
</cp:coreProperties>
</file>